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ilacor\Kalkulationshilfe\Magnetspachtel\"/>
    </mc:Choice>
  </mc:AlternateContent>
  <xr:revisionPtr revIDLastSave="0" documentId="13_ncr:1_{4695F300-AC15-4CB0-B7B3-F16BDAAE7F8B}" xr6:coauthVersionLast="47" xr6:coauthVersionMax="47" xr10:uidLastSave="{00000000-0000-0000-0000-000000000000}"/>
  <bookViews>
    <workbookView xWindow="-120" yWindow="-120" windowWidth="29040" windowHeight="15840" activeTab="1" xr2:uid="{8053C844-C8C5-4D8B-A721-3A56D1180008}"/>
  </bookViews>
  <sheets>
    <sheet name="Rollauftrag inkl. abglätten" sheetId="1" r:id="rId1"/>
    <sheet name="Auftrag Zahnung C2" sheetId="2" r:id="rId2"/>
    <sheet name="Msp. + Spachtelvlies 1 mm" sheetId="5" r:id="rId3"/>
    <sheet name="Msp. + Spachtelvlies 2 mm" sheetId="7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7" l="1"/>
  <c r="H39" i="7"/>
  <c r="J39" i="7" s="1"/>
  <c r="J36" i="7"/>
  <c r="H36" i="7"/>
  <c r="J33" i="7"/>
  <c r="H32" i="7"/>
  <c r="J32" i="7" s="1"/>
  <c r="H29" i="7"/>
  <c r="J29" i="7" s="1"/>
  <c r="J43" i="7" s="1"/>
  <c r="K43" i="7" s="1"/>
  <c r="J25" i="7"/>
  <c r="H25" i="7"/>
  <c r="E13" i="7"/>
  <c r="H31" i="7" s="1"/>
  <c r="J31" i="7" s="1"/>
  <c r="K33" i="7" s="1"/>
  <c r="K40" i="5"/>
  <c r="H38" i="5"/>
  <c r="J38" i="5" s="1"/>
  <c r="K38" i="5" s="1"/>
  <c r="H36" i="5"/>
  <c r="J36" i="5" s="1"/>
  <c r="H33" i="5"/>
  <c r="J33" i="5" s="1"/>
  <c r="J30" i="5"/>
  <c r="H29" i="5"/>
  <c r="J29" i="5" s="1"/>
  <c r="H28" i="5"/>
  <c r="J28" i="5" s="1"/>
  <c r="K30" i="5" s="1"/>
  <c r="H25" i="5"/>
  <c r="J25" i="5" s="1"/>
  <c r="H22" i="5"/>
  <c r="J22" i="5" s="1"/>
  <c r="K22" i="5" s="1"/>
  <c r="E13" i="5"/>
  <c r="H35" i="5" s="1"/>
  <c r="J35" i="5" s="1"/>
  <c r="K25" i="7" l="1"/>
  <c r="H22" i="7"/>
  <c r="J22" i="7" s="1"/>
  <c r="K22" i="7" s="1"/>
  <c r="H28" i="7"/>
  <c r="J28" i="7" s="1"/>
  <c r="K29" i="7" s="1"/>
  <c r="H38" i="7"/>
  <c r="J38" i="7" s="1"/>
  <c r="K39" i="7" s="1"/>
  <c r="H24" i="7"/>
  <c r="J24" i="7" s="1"/>
  <c r="H35" i="7"/>
  <c r="J35" i="7" s="1"/>
  <c r="K36" i="7" s="1"/>
  <c r="J42" i="5"/>
  <c r="K42" i="5" s="1"/>
  <c r="K36" i="5"/>
  <c r="H32" i="5"/>
  <c r="J32" i="5" s="1"/>
  <c r="K33" i="5" s="1"/>
  <c r="H24" i="5"/>
  <c r="J24" i="5" s="1"/>
  <c r="K25" i="5" s="1"/>
  <c r="K43" i="5" s="1"/>
  <c r="K44" i="7" l="1"/>
  <c r="K44" i="5"/>
  <c r="K46" i="5" s="1"/>
  <c r="K45" i="7" l="1"/>
  <c r="K47" i="7" s="1"/>
  <c r="K40" i="2" l="1"/>
  <c r="H38" i="2"/>
  <c r="J38" i="2" s="1"/>
  <c r="K38" i="2" s="1"/>
  <c r="H36" i="2"/>
  <c r="J36" i="2" s="1"/>
  <c r="H33" i="2"/>
  <c r="J33" i="2" s="1"/>
  <c r="H28" i="2"/>
  <c r="J28" i="2" s="1"/>
  <c r="J25" i="2"/>
  <c r="H25" i="2"/>
  <c r="E13" i="2"/>
  <c r="H35" i="2" s="1"/>
  <c r="J35" i="2" s="1"/>
  <c r="K36" i="2" l="1"/>
  <c r="J42" i="2"/>
  <c r="K42" i="2" s="1"/>
  <c r="H22" i="2"/>
  <c r="J22" i="2" s="1"/>
  <c r="K22" i="2" s="1"/>
  <c r="H27" i="2"/>
  <c r="J27" i="2" s="1"/>
  <c r="K28" i="2" s="1"/>
  <c r="H32" i="2"/>
  <c r="J32" i="2" s="1"/>
  <c r="K33" i="2" s="1"/>
  <c r="H24" i="2"/>
  <c r="J24" i="2" s="1"/>
  <c r="K25" i="2" s="1"/>
  <c r="H30" i="2"/>
  <c r="J30" i="2" s="1"/>
  <c r="K30" i="2" s="1"/>
  <c r="K43" i="2" l="1"/>
  <c r="K44" i="2" l="1"/>
  <c r="K46" i="2" s="1"/>
  <c r="H31" i="1" l="1"/>
  <c r="J31" i="1" s="1"/>
  <c r="E13" i="1"/>
  <c r="H30" i="1" s="1"/>
  <c r="J30" i="1" s="1"/>
  <c r="K31" i="1" l="1"/>
  <c r="K38" i="1"/>
  <c r="H22" i="1" l="1"/>
  <c r="J22" i="1" s="1"/>
  <c r="K22" i="1" s="1"/>
  <c r="H25" i="1"/>
  <c r="J25" i="1" s="1"/>
  <c r="H28" i="1"/>
  <c r="J28" i="1" s="1"/>
  <c r="H34" i="1"/>
  <c r="J34" i="1" s="1"/>
  <c r="H36" i="1" l="1"/>
  <c r="J36" i="1" s="1"/>
  <c r="K36" i="1" s="1"/>
  <c r="H33" i="1"/>
  <c r="J33" i="1" s="1"/>
  <c r="K34" i="1" s="1"/>
  <c r="H27" i="1"/>
  <c r="J27" i="1" s="1"/>
  <c r="K28" i="1" s="1"/>
  <c r="H24" i="1"/>
  <c r="J24" i="1" s="1"/>
  <c r="K25" i="1" s="1"/>
  <c r="J40" i="1" l="1"/>
  <c r="K40" i="1" s="1"/>
  <c r="K41" i="1" s="1"/>
  <c r="K42" i="1" s="1"/>
  <c r="K44" i="1" s="1"/>
</calcChain>
</file>

<file path=xl/sharedStrings.xml><?xml version="1.0" encoding="utf-8"?>
<sst xmlns="http://schemas.openxmlformats.org/spreadsheetml/2006/main" count="196" uniqueCount="51">
  <si>
    <t>Gesamtkosten pro m²:</t>
  </si>
  <si>
    <t>Wagnis und Gewinn:</t>
  </si>
  <si>
    <t>Materialanteil:</t>
  </si>
  <si>
    <t>Material Schütt- und Schwundverlust:</t>
  </si>
  <si>
    <t>LM</t>
  </si>
  <si>
    <t>Planschliff:</t>
  </si>
  <si>
    <t>Kg</t>
  </si>
  <si>
    <t>Milacor Magnetspachtel</t>
  </si>
  <si>
    <t>2.Magnetspachtel</t>
  </si>
  <si>
    <t>Ltr</t>
  </si>
  <si>
    <t>Hydrosol Tiefgrund</t>
  </si>
  <si>
    <t>Grundierung:</t>
  </si>
  <si>
    <t>1.Magnetspachtel</t>
  </si>
  <si>
    <t>Untergrundvorbereitung:</t>
  </si>
  <si>
    <t>Gesamtkosten pro m²</t>
  </si>
  <si>
    <t>Kosten pro m²</t>
  </si>
  <si>
    <t xml:space="preserve">  Kosten &amp; Lohn</t>
  </si>
  <si>
    <t>Material &amp; Zeitwerte</t>
  </si>
  <si>
    <t>L</t>
  </si>
  <si>
    <t>Materialkosten:</t>
  </si>
  <si>
    <t>Lohnminute (LM) Grundbetrag:</t>
  </si>
  <si>
    <t>Stundenlohn:</t>
  </si>
  <si>
    <t>Lohnkosten:</t>
  </si>
  <si>
    <t>i</t>
  </si>
  <si>
    <t>Internet: www.milacor.de · eMail: info@milacor.de</t>
  </si>
  <si>
    <t>Quadratmeterpreis</t>
  </si>
  <si>
    <t>Tel.: +49 5248 821434 · Fax: +49 5248 6837</t>
  </si>
  <si>
    <t>Achtung: Diese Kalkulationen sind unverbindliche Richtwerte, ohne Rüst- und Fahrtkosten. Abklebearbeiten sind gesondert abzurechnen!</t>
  </si>
  <si>
    <t>Grüner Weg 10 · 33449 Langenberg</t>
  </si>
  <si>
    <t>Kalkulationshilfe</t>
  </si>
  <si>
    <t xml:space="preserve">Hydrosol Tiefgrund </t>
  </si>
  <si>
    <t>kg</t>
  </si>
  <si>
    <r>
      <t xml:space="preserve">Die </t>
    </r>
    <r>
      <rPr>
        <b/>
        <sz val="10"/>
        <color indexed="51"/>
        <rFont val="Calibri"/>
        <family val="2"/>
        <scheme val="minor"/>
      </rPr>
      <t>gelb</t>
    </r>
    <r>
      <rPr>
        <sz val="10"/>
        <rFont val="Calibri"/>
        <family val="2"/>
        <scheme val="minor"/>
      </rPr>
      <t xml:space="preserve"> hinterlegten Zellen stellen die auszufüllenden Felder dar.</t>
    </r>
  </si>
  <si>
    <t>Kleinmaterial:</t>
  </si>
  <si>
    <t xml:space="preserve">Milacor Magnetspachtel - Rollauftrag inkl. abglätten </t>
  </si>
  <si>
    <t xml:space="preserve">1. Magnetspachtel </t>
  </si>
  <si>
    <t>2. Magnetspachtel</t>
  </si>
  <si>
    <t>Milacor Magnetspachtel - Auftrag Zahnung C2</t>
  </si>
  <si>
    <t>Zwischenschliff:</t>
  </si>
  <si>
    <t>Kleinmaterial</t>
  </si>
  <si>
    <t>Milacor Magnetspachtel inkl. Spachtelvlies einbetten</t>
  </si>
  <si>
    <t xml:space="preserve">Spachtelvlies </t>
  </si>
  <si>
    <t>m²</t>
  </si>
  <si>
    <t>1. Magnetspachtel inkl. Spachtelvlies einbetten</t>
  </si>
  <si>
    <t xml:space="preserve">Grundspachtelung Magnetspachtel </t>
  </si>
  <si>
    <t>Magnetspachtel + Spachtelvlies</t>
  </si>
  <si>
    <t>Grundierung (bei Bedarf):</t>
  </si>
  <si>
    <t xml:space="preserve">Feinspachtelung Magnetspachtel </t>
  </si>
  <si>
    <t xml:space="preserve">Kleinmaterial: </t>
  </si>
  <si>
    <t>Milacor Magnetspachtel mit Zahnung C2</t>
  </si>
  <si>
    <t xml:space="preserve">Milacor Magnetspachtel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</si>
</sst>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_-* #,##0.00\ &quot;DM&quot;_-;\-* #,##0.00\ &quot;DM&quot;_-;_-* &quot;-&quot;??\ &quot;DM&quot;_-;_-@_-"/>
    <numFmt numFmtId="166" formatCode="_-* #,##0.00\ [$€-1]_-;\-* #,##0.00\ [$€-1]_-;_-* &quot;-&quot;??\ [$€-1]_-;_-@_-"/>
    <numFmt numFmtId="167" formatCode="_-* #,##0.00\ [$€-407]_-;\-* #,##0.00\ [$€-407]_-;_-* &quot;-&quot;??\ [$€-407]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8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5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3" xfId="0" applyFont="1" applyBorder="1"/>
    <xf numFmtId="0" fontId="6" fillId="0" borderId="3" xfId="0" applyFont="1" applyBorder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167" fontId="13" fillId="0" borderId="0" xfId="1" applyNumberFormat="1" applyFont="1"/>
    <xf numFmtId="44" fontId="11" fillId="2" borderId="0" xfId="0" applyNumberFormat="1" applyFont="1" applyFill="1"/>
    <xf numFmtId="44" fontId="13" fillId="0" borderId="0" xfId="0" applyNumberFormat="1" applyFont="1"/>
    <xf numFmtId="0" fontId="11" fillId="0" borderId="0" xfId="0" applyFont="1" applyAlignment="1">
      <alignment horizontal="center"/>
    </xf>
    <xf numFmtId="44" fontId="11" fillId="0" borderId="0" xfId="0" applyNumberFormat="1" applyFont="1"/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/>
    <xf numFmtId="44" fontId="13" fillId="0" borderId="3" xfId="0" applyNumberFormat="1" applyFont="1" applyBorder="1"/>
    <xf numFmtId="0" fontId="13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164" fontId="11" fillId="0" borderId="2" xfId="2" applyFont="1" applyFill="1" applyBorder="1"/>
    <xf numFmtId="164" fontId="11" fillId="0" borderId="2" xfId="2" applyFont="1" applyFill="1" applyBorder="1" applyAlignment="1">
      <alignment horizontal="centerContinuous"/>
    </xf>
    <xf numFmtId="0" fontId="11" fillId="0" borderId="0" xfId="0" applyFont="1"/>
    <xf numFmtId="164" fontId="13" fillId="0" borderId="0" xfId="2" applyFont="1" applyFill="1"/>
    <xf numFmtId="0" fontId="13" fillId="0" borderId="0" xfId="0" applyFont="1" applyAlignment="1">
      <alignment horizontal="center"/>
    </xf>
    <xf numFmtId="164" fontId="13" fillId="0" borderId="0" xfId="2" applyFont="1"/>
    <xf numFmtId="166" fontId="13" fillId="0" borderId="0" xfId="0" applyNumberFormat="1" applyFont="1"/>
    <xf numFmtId="0" fontId="11" fillId="0" borderId="2" xfId="0" applyFont="1" applyBorder="1"/>
    <xf numFmtId="9" fontId="13" fillId="0" borderId="2" xfId="0" applyNumberFormat="1" applyFont="1" applyBorder="1"/>
    <xf numFmtId="164" fontId="11" fillId="0" borderId="2" xfId="2" applyFont="1" applyBorder="1"/>
    <xf numFmtId="0" fontId="13" fillId="0" borderId="2" xfId="0" applyFont="1" applyBorder="1" applyAlignment="1">
      <alignment horizontal="center"/>
    </xf>
    <xf numFmtId="164" fontId="13" fillId="0" borderId="2" xfId="2" applyFont="1" applyBorder="1"/>
    <xf numFmtId="164" fontId="13" fillId="0" borderId="0" xfId="2" applyFont="1" applyBorder="1"/>
    <xf numFmtId="9" fontId="11" fillId="2" borderId="2" xfId="0" applyNumberFormat="1" applyFont="1" applyFill="1" applyBorder="1"/>
    <xf numFmtId="165" fontId="13" fillId="0" borderId="2" xfId="0" applyNumberFormat="1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164" fontId="13" fillId="0" borderId="1" xfId="2" applyFont="1" applyBorder="1"/>
    <xf numFmtId="0" fontId="13" fillId="0" borderId="1" xfId="0" applyFont="1" applyBorder="1" applyAlignment="1">
      <alignment horizontal="center"/>
    </xf>
    <xf numFmtId="164" fontId="11" fillId="0" borderId="1" xfId="2" applyFont="1" applyBorder="1"/>
    <xf numFmtId="0" fontId="11" fillId="2" borderId="0" xfId="0" applyFont="1" applyFill="1" applyAlignment="1">
      <alignment horizontal="center"/>
    </xf>
    <xf numFmtId="0" fontId="2" fillId="0" borderId="0" xfId="3" applyFont="1"/>
    <xf numFmtId="0" fontId="1" fillId="0" borderId="0" xfId="3"/>
    <xf numFmtId="0" fontId="3" fillId="0" borderId="0" xfId="3" applyFont="1" applyAlignment="1">
      <alignment horizontal="left"/>
    </xf>
    <xf numFmtId="0" fontId="3" fillId="0" borderId="0" xfId="3" applyFont="1"/>
    <xf numFmtId="0" fontId="4" fillId="2" borderId="0" xfId="3" applyFont="1" applyFill="1" applyAlignment="1">
      <alignment horizontal="left"/>
    </xf>
    <xf numFmtId="0" fontId="5" fillId="2" borderId="0" xfId="3" applyFont="1" applyFill="1"/>
    <xf numFmtId="0" fontId="2" fillId="0" borderId="0" xfId="3" applyFont="1" applyAlignment="1">
      <alignment horizontal="left"/>
    </xf>
    <xf numFmtId="0" fontId="6" fillId="0" borderId="0" xfId="3" applyFont="1" applyAlignment="1">
      <alignment horizontal="right"/>
    </xf>
    <xf numFmtId="0" fontId="2" fillId="0" borderId="3" xfId="3" applyFont="1" applyBorder="1"/>
    <xf numFmtId="0" fontId="6" fillId="0" borderId="3" xfId="3" applyFont="1" applyBorder="1" applyAlignment="1">
      <alignment horizontal="right"/>
    </xf>
    <xf numFmtId="0" fontId="9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/>
    <xf numFmtId="0" fontId="13" fillId="0" borderId="0" xfId="3" applyFont="1"/>
    <xf numFmtId="44" fontId="11" fillId="2" borderId="0" xfId="3" applyNumberFormat="1" applyFont="1" applyFill="1"/>
    <xf numFmtId="44" fontId="13" fillId="0" borderId="0" xfId="3" applyNumberFormat="1" applyFont="1"/>
    <xf numFmtId="0" fontId="11" fillId="2" borderId="0" xfId="3" applyFont="1" applyFill="1" applyAlignment="1">
      <alignment horizontal="center"/>
    </xf>
    <xf numFmtId="0" fontId="11" fillId="0" borderId="3" xfId="3" applyFont="1" applyBorder="1" applyAlignment="1">
      <alignment horizontal="center" vertical="center"/>
    </xf>
    <xf numFmtId="0" fontId="13" fillId="0" borderId="3" xfId="3" applyFont="1" applyBorder="1"/>
    <xf numFmtId="44" fontId="13" fillId="0" borderId="3" xfId="3" applyNumberFormat="1" applyFont="1" applyBorder="1"/>
    <xf numFmtId="0" fontId="13" fillId="0" borderId="2" xfId="3" applyFont="1" applyBorder="1"/>
    <xf numFmtId="0" fontId="11" fillId="0" borderId="2" xfId="3" applyFont="1" applyBorder="1" applyAlignment="1">
      <alignment horizontal="center"/>
    </xf>
    <xf numFmtId="0" fontId="11" fillId="0" borderId="2" xfId="3" applyFont="1" applyBorder="1" applyAlignment="1">
      <alignment horizontal="right"/>
    </xf>
    <xf numFmtId="0" fontId="11" fillId="0" borderId="0" xfId="3" applyFont="1"/>
    <xf numFmtId="0" fontId="13" fillId="0" borderId="0" xfId="3" applyFont="1" applyAlignment="1">
      <alignment horizontal="center"/>
    </xf>
    <xf numFmtId="166" fontId="13" fillId="0" borderId="0" xfId="3" applyNumberFormat="1" applyFont="1"/>
    <xf numFmtId="0" fontId="11" fillId="0" borderId="2" xfId="3" applyFont="1" applyBorder="1"/>
    <xf numFmtId="9" fontId="13" fillId="0" borderId="2" xfId="3" applyNumberFormat="1" applyFont="1" applyBorder="1"/>
    <xf numFmtId="0" fontId="13" fillId="0" borderId="2" xfId="3" applyFont="1" applyBorder="1" applyAlignment="1">
      <alignment horizontal="center"/>
    </xf>
    <xf numFmtId="9" fontId="11" fillId="2" borderId="2" xfId="3" applyNumberFormat="1" applyFont="1" applyFill="1" applyBorder="1"/>
    <xf numFmtId="165" fontId="13" fillId="0" borderId="2" xfId="3" applyNumberFormat="1" applyFont="1" applyBorder="1" applyAlignment="1">
      <alignment horizontal="center"/>
    </xf>
    <xf numFmtId="165" fontId="13" fillId="0" borderId="0" xfId="3" applyNumberFormat="1" applyFont="1" applyAlignment="1">
      <alignment horizontal="center"/>
    </xf>
    <xf numFmtId="0" fontId="11" fillId="0" borderId="1" xfId="3" applyFont="1" applyBorder="1"/>
    <xf numFmtId="0" fontId="13" fillId="0" borderId="1" xfId="3" applyFont="1" applyBorder="1"/>
    <xf numFmtId="0" fontId="13" fillId="0" borderId="1" xfId="3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/>
    <xf numFmtId="0" fontId="7" fillId="0" borderId="0" xfId="3" applyFont="1" applyAlignment="1">
      <alignment horizontal="left"/>
    </xf>
    <xf numFmtId="0" fontId="2" fillId="0" borderId="0" xfId="3" applyFont="1"/>
    <xf numFmtId="0" fontId="8" fillId="0" borderId="0" xfId="3" applyFont="1" applyAlignment="1">
      <alignment horizontal="center" vertical="center"/>
    </xf>
  </cellXfs>
  <cellStyles count="4">
    <cellStyle name="Euro" xfId="2" xr:uid="{9A14FB10-E89F-44E2-AA8C-D3B566B60580}"/>
    <cellStyle name="Standard" xfId="0" builtinId="0"/>
    <cellStyle name="Standard 2" xfId="3" xr:uid="{5E2FA60F-1485-4B0E-9559-03166AC7A959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961BCEBF-BA02-4E0C-8C6C-0EF3A500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249B0EA2-E7FB-4312-9A38-D019CD9E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CA58BA1A-FBB7-46E7-86C5-ECB91044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1323975</xdr:colOff>
      <xdr:row>1</xdr:row>
      <xdr:rowOff>66675</xdr:rowOff>
    </xdr:from>
    <xdr:ext cx="1600200" cy="804862"/>
    <xdr:pic>
      <xdr:nvPicPr>
        <xdr:cNvPr id="2" name="Picture 1">
          <a:extLst>
            <a:ext uri="{FF2B5EF4-FFF2-40B4-BE49-F238E27FC236}">
              <a16:creationId xmlns:a16="http://schemas.microsoft.com/office/drawing/2014/main" id="{21EBCD0D-02C0-4487-A684-6E60D064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8600"/>
          <a:ext cx="1600200" cy="80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87062-FE5B-4FF7-8B4E-7B0709CF54B3}">
  <sheetPr>
    <tabColor indexed="44"/>
    <pageSetUpPr fitToPage="1"/>
  </sheetPr>
  <dimension ref="A1:K45"/>
  <sheetViews>
    <sheetView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baseColWidth="10" defaultRowHeight="12.75" x14ac:dyDescent="0.2"/>
  <cols>
    <col min="1" max="1" width="5.710937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" customHeight="1" x14ac:dyDescent="0.5">
      <c r="A2" s="1"/>
      <c r="B2" s="2" t="s">
        <v>29</v>
      </c>
      <c r="C2" s="3"/>
      <c r="D2" s="1"/>
      <c r="E2" s="1"/>
      <c r="F2" s="1"/>
      <c r="G2" s="1"/>
      <c r="H2" s="1"/>
      <c r="I2" s="1"/>
      <c r="J2" s="1"/>
      <c r="K2" s="1"/>
    </row>
    <row r="3" spans="1:11" ht="35.25" customHeight="1" x14ac:dyDescent="0.4">
      <c r="A3" s="1"/>
      <c r="B3" s="4" t="s">
        <v>34</v>
      </c>
      <c r="C3" s="5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6"/>
      <c r="C4" s="1"/>
      <c r="D4" s="1"/>
      <c r="E4" s="1"/>
      <c r="F4" s="1"/>
      <c r="G4" s="1"/>
      <c r="H4" s="1"/>
      <c r="I4" s="1"/>
      <c r="J4" s="1"/>
      <c r="K4" s="7" t="s">
        <v>28</v>
      </c>
    </row>
    <row r="5" spans="1:11" x14ac:dyDescent="0.2">
      <c r="A5" s="1"/>
      <c r="B5" s="83" t="s">
        <v>27</v>
      </c>
      <c r="C5" s="84"/>
      <c r="D5" s="84"/>
      <c r="E5" s="84"/>
      <c r="F5" s="84"/>
      <c r="G5" s="84"/>
      <c r="H5" s="1"/>
      <c r="I5" s="1"/>
      <c r="J5" s="1"/>
      <c r="K5" s="7" t="s">
        <v>26</v>
      </c>
    </row>
    <row r="6" spans="1:11" x14ac:dyDescent="0.2">
      <c r="A6" s="1"/>
      <c r="B6" s="6" t="s">
        <v>25</v>
      </c>
      <c r="C6" s="1"/>
      <c r="D6" s="1"/>
      <c r="E6" s="1"/>
      <c r="F6" s="1"/>
      <c r="G6" s="1"/>
      <c r="H6" s="1"/>
      <c r="I6" s="1"/>
      <c r="J6" s="1"/>
      <c r="K6" s="7" t="s">
        <v>24</v>
      </c>
    </row>
    <row r="7" spans="1:11" ht="13.5" thickBot="1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2.75" customHeight="1" x14ac:dyDescent="0.2">
      <c r="A8" s="1"/>
      <c r="B8" s="82" t="s">
        <v>23</v>
      </c>
      <c r="C8" s="10"/>
      <c r="D8" s="1"/>
      <c r="E8" s="1"/>
      <c r="F8" s="1"/>
      <c r="G8" s="1"/>
      <c r="H8" s="1"/>
      <c r="I8" s="1"/>
      <c r="J8" s="1"/>
      <c r="K8" s="7"/>
    </row>
    <row r="9" spans="1:11" ht="12.75" customHeight="1" x14ac:dyDescent="0.2">
      <c r="A9" s="1"/>
      <c r="B9" s="82"/>
      <c r="C9" s="1" t="s">
        <v>32</v>
      </c>
      <c r="D9" s="1"/>
      <c r="E9" s="1"/>
      <c r="F9" s="1"/>
      <c r="G9" s="1"/>
      <c r="H9" s="1"/>
      <c r="I9" s="1"/>
      <c r="J9" s="1"/>
      <c r="K9" s="7"/>
    </row>
    <row r="10" spans="1:11" ht="7.15" customHeight="1" x14ac:dyDescent="0.2">
      <c r="A10" s="1"/>
      <c r="B10" s="8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1"/>
      <c r="C11" s="12" t="s">
        <v>22</v>
      </c>
      <c r="D11" s="13"/>
      <c r="E11" s="14"/>
      <c r="F11" s="13"/>
      <c r="G11" s="13"/>
      <c r="H11" s="13"/>
      <c r="I11" s="13"/>
      <c r="J11" s="13"/>
      <c r="K11" s="13"/>
    </row>
    <row r="12" spans="1:11" ht="19.149999999999999" customHeight="1" x14ac:dyDescent="0.25">
      <c r="A12" s="1"/>
      <c r="B12" s="11"/>
      <c r="C12" s="13" t="s">
        <v>21</v>
      </c>
      <c r="D12" s="13"/>
      <c r="E12" s="15"/>
      <c r="F12" s="13"/>
      <c r="G12" s="13"/>
      <c r="H12" s="13"/>
      <c r="I12" s="13"/>
      <c r="J12" s="13"/>
      <c r="K12" s="13"/>
    </row>
    <row r="13" spans="1:11" ht="21" customHeight="1" x14ac:dyDescent="0.25">
      <c r="A13" s="1"/>
      <c r="B13" s="11"/>
      <c r="C13" s="13" t="s">
        <v>20</v>
      </c>
      <c r="D13" s="13"/>
      <c r="E13" s="16">
        <f>E12/60</f>
        <v>0</v>
      </c>
      <c r="F13" s="13"/>
      <c r="G13" s="13"/>
      <c r="H13" s="13"/>
      <c r="I13" s="13"/>
      <c r="J13" s="13"/>
      <c r="K13" s="13"/>
    </row>
    <row r="14" spans="1:11" ht="9" customHeight="1" x14ac:dyDescent="0.25">
      <c r="A14" s="1"/>
      <c r="B14" s="11"/>
      <c r="C14" s="13"/>
      <c r="D14" s="13"/>
      <c r="E14" s="16"/>
      <c r="F14" s="13"/>
      <c r="G14" s="13"/>
      <c r="H14" s="13"/>
      <c r="I14" s="13"/>
      <c r="J14" s="13"/>
      <c r="K14" s="13"/>
    </row>
    <row r="15" spans="1:11" ht="18.75" customHeight="1" x14ac:dyDescent="0.25">
      <c r="A15" s="1"/>
      <c r="B15" s="11"/>
      <c r="C15" s="12" t="s">
        <v>19</v>
      </c>
      <c r="D15" s="13"/>
      <c r="E15" s="16"/>
      <c r="F15" s="13"/>
      <c r="G15" s="13"/>
      <c r="H15" s="13"/>
      <c r="I15" s="13"/>
      <c r="J15" s="13"/>
      <c r="K15" s="13"/>
    </row>
    <row r="16" spans="1:11" ht="18.75" customHeight="1" x14ac:dyDescent="0.25">
      <c r="A16" s="1"/>
      <c r="B16" s="11"/>
      <c r="C16" s="13" t="s">
        <v>30</v>
      </c>
      <c r="D16" s="17" t="s">
        <v>18</v>
      </c>
      <c r="E16" s="15"/>
      <c r="F16" s="13"/>
      <c r="G16" s="13"/>
      <c r="H16" s="13"/>
      <c r="I16" s="13"/>
      <c r="J16" s="13"/>
      <c r="K16" s="13"/>
    </row>
    <row r="17" spans="1:11" ht="18.75" customHeight="1" x14ac:dyDescent="0.25">
      <c r="A17" s="1"/>
      <c r="B17" s="11"/>
      <c r="C17" s="13" t="s">
        <v>7</v>
      </c>
      <c r="D17" s="17" t="s">
        <v>31</v>
      </c>
      <c r="E17" s="15"/>
      <c r="F17" s="13"/>
      <c r="G17" s="13"/>
      <c r="H17" s="13"/>
      <c r="I17" s="13"/>
      <c r="J17" s="13"/>
      <c r="K17" s="13"/>
    </row>
    <row r="18" spans="1:11" ht="16.5" customHeight="1" x14ac:dyDescent="0.25">
      <c r="A18" s="1"/>
      <c r="B18" s="11"/>
      <c r="C18" s="13"/>
      <c r="D18" s="17"/>
      <c r="E18" s="18"/>
      <c r="F18" s="13"/>
      <c r="G18" s="13"/>
      <c r="H18" s="13"/>
      <c r="I18" s="13"/>
      <c r="J18" s="13"/>
      <c r="K18" s="13"/>
    </row>
    <row r="19" spans="1:11" ht="8.25" customHeight="1" x14ac:dyDescent="0.25">
      <c r="A19" s="1"/>
      <c r="B19" s="11"/>
      <c r="C19" s="1"/>
      <c r="D19" s="1"/>
      <c r="E19" s="1"/>
      <c r="F19" s="13"/>
      <c r="G19" s="13"/>
      <c r="H19" s="13"/>
      <c r="I19" s="13"/>
      <c r="J19" s="13"/>
      <c r="K19" s="13"/>
    </row>
    <row r="20" spans="1:11" ht="12.75" customHeight="1" thickBot="1" x14ac:dyDescent="0.3">
      <c r="A20" s="1"/>
      <c r="B20" s="19"/>
      <c r="C20" s="20"/>
      <c r="D20" s="20"/>
      <c r="E20" s="21"/>
      <c r="F20" s="20"/>
      <c r="G20" s="20"/>
      <c r="H20" s="20"/>
      <c r="I20" s="20"/>
      <c r="J20" s="20"/>
      <c r="K20" s="20"/>
    </row>
    <row r="21" spans="1:11" ht="15.75" x14ac:dyDescent="0.25">
      <c r="A21" s="1"/>
      <c r="B21" s="22"/>
      <c r="C21" s="22"/>
      <c r="D21" s="22"/>
      <c r="E21" s="23" t="s">
        <v>17</v>
      </c>
      <c r="F21" s="23"/>
      <c r="G21" s="24"/>
      <c r="H21" s="25" t="s">
        <v>16</v>
      </c>
      <c r="I21" s="23"/>
      <c r="J21" s="26" t="s">
        <v>15</v>
      </c>
      <c r="K21" s="25" t="s">
        <v>14</v>
      </c>
    </row>
    <row r="22" spans="1:11" ht="15.75" x14ac:dyDescent="0.25">
      <c r="A22" s="1"/>
      <c r="B22" s="12" t="s">
        <v>13</v>
      </c>
      <c r="C22" s="13"/>
      <c r="D22" s="13"/>
      <c r="E22" s="27">
        <v>1</v>
      </c>
      <c r="F22" s="13" t="s">
        <v>4</v>
      </c>
      <c r="G22" s="13"/>
      <c r="H22" s="28">
        <f>E13</f>
        <v>0</v>
      </c>
      <c r="I22" s="29"/>
      <c r="J22" s="30">
        <f>H22*E22</f>
        <v>0</v>
      </c>
      <c r="K22" s="30">
        <f>J22</f>
        <v>0</v>
      </c>
    </row>
    <row r="23" spans="1:11" ht="9.75" customHeight="1" x14ac:dyDescent="0.25">
      <c r="A23" s="1"/>
      <c r="B23" s="13"/>
      <c r="C23" s="12"/>
      <c r="D23" s="13"/>
      <c r="E23" s="13"/>
      <c r="F23" s="13"/>
      <c r="G23" s="13"/>
      <c r="H23" s="28"/>
      <c r="I23" s="29"/>
      <c r="J23" s="30"/>
      <c r="K23" s="30"/>
    </row>
    <row r="24" spans="1:11" ht="15.75" x14ac:dyDescent="0.25">
      <c r="A24" s="1"/>
      <c r="B24" s="12" t="s">
        <v>11</v>
      </c>
      <c r="C24" s="13"/>
      <c r="D24" s="13"/>
      <c r="E24" s="27">
        <v>2</v>
      </c>
      <c r="F24" s="13" t="s">
        <v>4</v>
      </c>
      <c r="G24" s="13"/>
      <c r="H24" s="28">
        <f>E13</f>
        <v>0</v>
      </c>
      <c r="I24" s="29"/>
      <c r="J24" s="30">
        <f>H24*E24</f>
        <v>0</v>
      </c>
      <c r="K24" s="30"/>
    </row>
    <row r="25" spans="1:11" ht="15.75" x14ac:dyDescent="0.25">
      <c r="A25" s="1"/>
      <c r="B25" s="13" t="s">
        <v>10</v>
      </c>
      <c r="C25" s="13"/>
      <c r="D25" s="13"/>
      <c r="E25" s="13">
        <v>0.15</v>
      </c>
      <c r="F25" s="13" t="s">
        <v>9</v>
      </c>
      <c r="G25" s="13"/>
      <c r="H25" s="28">
        <f>$E$16</f>
        <v>0</v>
      </c>
      <c r="I25" s="29"/>
      <c r="J25" s="30">
        <f>H25*E25</f>
        <v>0</v>
      </c>
      <c r="K25" s="31">
        <f>J25+J24</f>
        <v>0</v>
      </c>
    </row>
    <row r="26" spans="1:11" ht="18.75" customHeight="1" x14ac:dyDescent="0.25">
      <c r="A26" s="1"/>
      <c r="B26" s="13"/>
      <c r="C26" s="12"/>
      <c r="D26" s="13"/>
      <c r="E26" s="1"/>
      <c r="F26" s="13"/>
      <c r="G26" s="13"/>
      <c r="H26" s="28"/>
      <c r="I26" s="29"/>
      <c r="J26" s="30"/>
      <c r="K26" s="13"/>
    </row>
    <row r="27" spans="1:11" ht="15.75" x14ac:dyDescent="0.25">
      <c r="A27" s="1"/>
      <c r="B27" s="12" t="s">
        <v>35</v>
      </c>
      <c r="C27" s="13"/>
      <c r="D27" s="13"/>
      <c r="E27" s="27">
        <v>4</v>
      </c>
      <c r="F27" s="13" t="s">
        <v>4</v>
      </c>
      <c r="G27" s="13"/>
      <c r="H27" s="28">
        <f>E13</f>
        <v>0</v>
      </c>
      <c r="I27" s="29"/>
      <c r="J27" s="30">
        <f>H27*E27</f>
        <v>0</v>
      </c>
      <c r="K27" s="30"/>
    </row>
    <row r="28" spans="1:11" ht="15.75" x14ac:dyDescent="0.25">
      <c r="A28" s="1"/>
      <c r="B28" s="13" t="s">
        <v>50</v>
      </c>
      <c r="C28" s="13"/>
      <c r="D28" s="13"/>
      <c r="E28" s="13">
        <v>1.25</v>
      </c>
      <c r="F28" s="13" t="s">
        <v>6</v>
      </c>
      <c r="G28" s="13"/>
      <c r="H28" s="28">
        <f>$E$17</f>
        <v>0</v>
      </c>
      <c r="I28" s="29"/>
      <c r="J28" s="30">
        <f>H28*E28</f>
        <v>0</v>
      </c>
      <c r="K28" s="30">
        <f>J28+J27</f>
        <v>0</v>
      </c>
    </row>
    <row r="29" spans="1:11" ht="15.75" x14ac:dyDescent="0.25">
      <c r="A29" s="1"/>
      <c r="B29" s="13"/>
      <c r="C29" s="13"/>
      <c r="D29" s="13"/>
      <c r="E29" s="13"/>
      <c r="F29" s="13"/>
      <c r="G29" s="13"/>
      <c r="H29" s="28"/>
      <c r="I29" s="29"/>
      <c r="J29" s="30"/>
      <c r="K29" s="30"/>
    </row>
    <row r="30" spans="1:11" ht="15.75" x14ac:dyDescent="0.25">
      <c r="A30" s="1"/>
      <c r="B30" s="12" t="s">
        <v>11</v>
      </c>
      <c r="C30" s="13"/>
      <c r="D30" s="13"/>
      <c r="E30" s="27">
        <v>2</v>
      </c>
      <c r="F30" s="13" t="s">
        <v>4</v>
      </c>
      <c r="G30" s="13"/>
      <c r="H30" s="28">
        <f>E13</f>
        <v>0</v>
      </c>
      <c r="I30" s="29"/>
      <c r="J30" s="30">
        <f>H30*E30</f>
        <v>0</v>
      </c>
      <c r="K30" s="30"/>
    </row>
    <row r="31" spans="1:11" ht="15.75" x14ac:dyDescent="0.25">
      <c r="A31" s="1"/>
      <c r="B31" s="13" t="s">
        <v>10</v>
      </c>
      <c r="C31" s="13"/>
      <c r="D31" s="13"/>
      <c r="E31" s="13">
        <v>0.15</v>
      </c>
      <c r="F31" s="13" t="s">
        <v>9</v>
      </c>
      <c r="G31" s="13"/>
      <c r="H31" s="28">
        <f>$E$16</f>
        <v>0</v>
      </c>
      <c r="I31" s="29"/>
      <c r="J31" s="30">
        <f>H31*E31</f>
        <v>0</v>
      </c>
      <c r="K31" s="31">
        <f>J31+J30</f>
        <v>0</v>
      </c>
    </row>
    <row r="32" spans="1:11" ht="18.75" customHeight="1" x14ac:dyDescent="0.25">
      <c r="A32" s="1"/>
      <c r="B32" s="13"/>
      <c r="C32" s="13"/>
      <c r="D32" s="13"/>
      <c r="E32" s="13"/>
      <c r="F32" s="13"/>
      <c r="G32" s="13"/>
      <c r="H32" s="28"/>
      <c r="I32" s="29"/>
      <c r="J32" s="30"/>
      <c r="K32" s="30"/>
    </row>
    <row r="33" spans="1:11" ht="15.75" x14ac:dyDescent="0.25">
      <c r="A33" s="1"/>
      <c r="B33" s="12" t="s">
        <v>36</v>
      </c>
      <c r="C33" s="13"/>
      <c r="D33" s="13"/>
      <c r="E33" s="27">
        <v>4</v>
      </c>
      <c r="F33" s="13" t="s">
        <v>4</v>
      </c>
      <c r="G33" s="13"/>
      <c r="H33" s="28">
        <f>E13</f>
        <v>0</v>
      </c>
      <c r="I33" s="29"/>
      <c r="J33" s="30">
        <f>H33*E33</f>
        <v>0</v>
      </c>
      <c r="K33" s="30"/>
    </row>
    <row r="34" spans="1:11" ht="15.75" x14ac:dyDescent="0.25">
      <c r="A34" s="1"/>
      <c r="B34" s="13" t="s">
        <v>7</v>
      </c>
      <c r="C34" s="13"/>
      <c r="D34" s="13"/>
      <c r="E34" s="13">
        <v>1.25</v>
      </c>
      <c r="F34" s="13" t="s">
        <v>6</v>
      </c>
      <c r="G34" s="13"/>
      <c r="H34" s="28">
        <f>$E$17</f>
        <v>0</v>
      </c>
      <c r="I34" s="29"/>
      <c r="J34" s="30">
        <f>H34*E34</f>
        <v>0</v>
      </c>
      <c r="K34" s="30">
        <f>J34+J33</f>
        <v>0</v>
      </c>
    </row>
    <row r="35" spans="1:11" ht="18.75" customHeight="1" x14ac:dyDescent="0.25">
      <c r="A35" s="1"/>
      <c r="B35" s="13"/>
      <c r="C35" s="13"/>
      <c r="D35" s="13"/>
      <c r="E35" s="13"/>
      <c r="F35" s="13"/>
      <c r="G35" s="13"/>
      <c r="H35" s="28"/>
      <c r="I35" s="29"/>
      <c r="J35" s="30"/>
      <c r="K35" s="30"/>
    </row>
    <row r="36" spans="1:11" ht="15.75" x14ac:dyDescent="0.25">
      <c r="A36" s="1"/>
      <c r="B36" s="12" t="s">
        <v>5</v>
      </c>
      <c r="C36" s="13"/>
      <c r="D36" s="13"/>
      <c r="E36" s="27">
        <v>4</v>
      </c>
      <c r="F36" s="13" t="s">
        <v>4</v>
      </c>
      <c r="G36" s="13"/>
      <c r="H36" s="28">
        <f>E13</f>
        <v>0</v>
      </c>
      <c r="I36" s="29"/>
      <c r="J36" s="30">
        <f>H36*E36</f>
        <v>0</v>
      </c>
      <c r="K36" s="30">
        <f>J36</f>
        <v>0</v>
      </c>
    </row>
    <row r="37" spans="1:11" ht="18.75" customHeight="1" x14ac:dyDescent="0.25">
      <c r="A37" s="1"/>
      <c r="B37" s="13"/>
      <c r="C37" s="13"/>
      <c r="D37" s="13"/>
      <c r="E37" s="13"/>
      <c r="F37" s="13"/>
      <c r="G37" s="13"/>
      <c r="H37" s="28"/>
      <c r="I37" s="29"/>
      <c r="J37" s="30"/>
      <c r="K37" s="30"/>
    </row>
    <row r="38" spans="1:11" ht="15.75" customHeight="1" x14ac:dyDescent="0.25">
      <c r="A38" s="1"/>
      <c r="B38" s="12" t="s">
        <v>33</v>
      </c>
      <c r="C38" s="13"/>
      <c r="D38" s="13"/>
      <c r="E38" s="13"/>
      <c r="F38" s="13"/>
      <c r="G38" s="13"/>
      <c r="H38" s="28"/>
      <c r="I38" s="29"/>
      <c r="J38" s="30">
        <v>5</v>
      </c>
      <c r="K38" s="30">
        <f>J38</f>
        <v>5</v>
      </c>
    </row>
    <row r="39" spans="1:11" ht="18.75" customHeight="1" x14ac:dyDescent="0.25">
      <c r="A39" s="1"/>
      <c r="B39" s="27"/>
      <c r="C39" s="1"/>
      <c r="D39" s="1"/>
      <c r="E39" s="1"/>
      <c r="F39" s="13"/>
      <c r="G39" s="13"/>
      <c r="H39" s="28"/>
      <c r="I39" s="29"/>
      <c r="J39" s="30"/>
      <c r="K39" s="30"/>
    </row>
    <row r="40" spans="1:11" ht="15.75" x14ac:dyDescent="0.25">
      <c r="A40" s="1"/>
      <c r="B40" s="32" t="s">
        <v>3</v>
      </c>
      <c r="C40" s="32"/>
      <c r="D40" s="22"/>
      <c r="E40" s="33">
        <v>0.05</v>
      </c>
      <c r="F40" s="22"/>
      <c r="G40" s="22"/>
      <c r="H40" s="34" t="s">
        <v>2</v>
      </c>
      <c r="I40" s="35"/>
      <c r="J40" s="34">
        <f>SUM(J22:J38)</f>
        <v>5</v>
      </c>
      <c r="K40" s="36">
        <f>J40*E40</f>
        <v>0.25</v>
      </c>
    </row>
    <row r="41" spans="1:11" ht="15.75" x14ac:dyDescent="0.25">
      <c r="A41" s="1"/>
      <c r="B41" s="13"/>
      <c r="C41" s="13"/>
      <c r="D41" s="13"/>
      <c r="E41" s="1"/>
      <c r="F41" s="13"/>
      <c r="G41" s="13"/>
      <c r="H41" s="30"/>
      <c r="I41" s="29"/>
      <c r="J41" s="30"/>
      <c r="K41" s="37">
        <f>SUM(K22:K40)</f>
        <v>5.25</v>
      </c>
    </row>
    <row r="42" spans="1:11" ht="15.75" x14ac:dyDescent="0.25">
      <c r="A42" s="1"/>
      <c r="B42" s="32" t="s">
        <v>1</v>
      </c>
      <c r="C42" s="32"/>
      <c r="D42" s="22"/>
      <c r="E42" s="38">
        <v>0.1</v>
      </c>
      <c r="F42" s="22"/>
      <c r="G42" s="22"/>
      <c r="H42" s="36"/>
      <c r="I42" s="39"/>
      <c r="J42" s="36"/>
      <c r="K42" s="36">
        <f>K41*E42</f>
        <v>0.52500000000000002</v>
      </c>
    </row>
    <row r="43" spans="1:11" ht="15.75" x14ac:dyDescent="0.25">
      <c r="A43" s="1"/>
      <c r="B43" s="27"/>
      <c r="C43" s="1"/>
      <c r="D43" s="1"/>
      <c r="E43" s="1"/>
      <c r="F43" s="13"/>
      <c r="G43" s="13"/>
      <c r="H43" s="37"/>
      <c r="I43" s="40"/>
      <c r="J43" s="37"/>
      <c r="K43" s="37"/>
    </row>
    <row r="44" spans="1:11" ht="16.5" thickBot="1" x14ac:dyDescent="0.3">
      <c r="A44" s="1"/>
      <c r="B44" s="41" t="s">
        <v>0</v>
      </c>
      <c r="C44" s="42"/>
      <c r="D44" s="42"/>
      <c r="E44" s="42"/>
      <c r="F44" s="42"/>
      <c r="G44" s="42"/>
      <c r="H44" s="43"/>
      <c r="I44" s="44"/>
      <c r="J44" s="43"/>
      <c r="K44" s="45">
        <f>SUM(K41:K42)</f>
        <v>5.7750000000000004</v>
      </c>
    </row>
    <row r="45" spans="1:11" ht="13.5" thickTop="1" x14ac:dyDescent="0.2"/>
  </sheetData>
  <protectedRanges>
    <protectedRange sqref="E12 E42 E16:E18" name="Bereich1"/>
  </protectedRanges>
  <mergeCells count="2">
    <mergeCell ref="B8:B10"/>
    <mergeCell ref="B5:G5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14864-C72D-4B08-814C-6262BBCEBD6E}">
  <sheetPr>
    <tabColor indexed="44"/>
    <pageSetUpPr fitToPage="1"/>
  </sheetPr>
  <dimension ref="A1:K47"/>
  <sheetViews>
    <sheetView tabSelected="1"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29" sqref="B29"/>
    </sheetView>
  </sheetViews>
  <sheetFormatPr baseColWidth="10" defaultRowHeight="12.75" x14ac:dyDescent="0.2"/>
  <cols>
    <col min="1" max="1" width="2.140625" customWidth="1"/>
    <col min="2" max="2" width="63.7109375" bestFit="1" customWidth="1"/>
    <col min="3" max="3" width="33.28515625" customWidth="1"/>
    <col min="4" max="4" width="4.140625" bestFit="1" customWidth="1"/>
    <col min="5" max="5" width="22.85546875" customWidth="1"/>
    <col min="6" max="6" width="3.5703125" customWidth="1"/>
    <col min="7" max="7" width="2.140625" customWidth="1"/>
    <col min="8" max="8" width="20" customWidth="1"/>
    <col min="9" max="9" width="2.140625" customWidth="1"/>
    <col min="10" max="10" width="20" customWidth="1"/>
    <col min="11" max="11" width="25.42578125" customWidth="1"/>
    <col min="12" max="12" width="2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" customHeight="1" x14ac:dyDescent="0.5">
      <c r="A2" s="1"/>
      <c r="B2" s="2" t="s">
        <v>29</v>
      </c>
      <c r="C2" s="3"/>
      <c r="D2" s="1"/>
      <c r="E2" s="1"/>
      <c r="F2" s="1"/>
      <c r="G2" s="1"/>
      <c r="H2" s="1"/>
      <c r="I2" s="1"/>
      <c r="J2" s="1"/>
      <c r="K2" s="1"/>
    </row>
    <row r="3" spans="1:11" ht="35.25" customHeight="1" x14ac:dyDescent="0.4">
      <c r="A3" s="1"/>
      <c r="B3" s="4" t="s">
        <v>37</v>
      </c>
      <c r="C3" s="5"/>
      <c r="D3" s="1"/>
      <c r="E3" s="1"/>
      <c r="F3" s="1"/>
      <c r="G3" s="1"/>
      <c r="H3" s="1"/>
      <c r="I3" s="1"/>
      <c r="J3" s="1"/>
      <c r="K3" s="1"/>
    </row>
    <row r="4" spans="1:11" x14ac:dyDescent="0.2">
      <c r="A4" s="1"/>
      <c r="B4" s="6"/>
      <c r="C4" s="1"/>
      <c r="D4" s="1"/>
      <c r="E4" s="1"/>
      <c r="F4" s="1"/>
      <c r="G4" s="1"/>
      <c r="H4" s="1"/>
      <c r="I4" s="1"/>
      <c r="J4" s="1"/>
      <c r="K4" s="7" t="s">
        <v>28</v>
      </c>
    </row>
    <row r="5" spans="1:11" x14ac:dyDescent="0.2">
      <c r="A5" s="1"/>
      <c r="B5" s="83" t="s">
        <v>27</v>
      </c>
      <c r="C5" s="84"/>
      <c r="D5" s="84"/>
      <c r="E5" s="84"/>
      <c r="F5" s="84"/>
      <c r="G5" s="84"/>
      <c r="H5" s="1"/>
      <c r="I5" s="1"/>
      <c r="J5" s="1"/>
      <c r="K5" s="7" t="s">
        <v>26</v>
      </c>
    </row>
    <row r="6" spans="1:11" x14ac:dyDescent="0.2">
      <c r="A6" s="1"/>
      <c r="B6" s="6" t="s">
        <v>25</v>
      </c>
      <c r="C6" s="1"/>
      <c r="D6" s="1"/>
      <c r="E6" s="1"/>
      <c r="F6" s="1"/>
      <c r="G6" s="1"/>
      <c r="H6" s="1"/>
      <c r="I6" s="1"/>
      <c r="J6" s="1"/>
      <c r="K6" s="7" t="s">
        <v>24</v>
      </c>
    </row>
    <row r="7" spans="1:11" ht="13.5" thickBot="1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2.75" customHeight="1" x14ac:dyDescent="0.2">
      <c r="A8" s="1"/>
      <c r="B8" s="82" t="s">
        <v>23</v>
      </c>
      <c r="C8" s="10"/>
      <c r="D8" s="1"/>
      <c r="E8" s="1"/>
      <c r="F8" s="1"/>
      <c r="G8" s="1"/>
      <c r="H8" s="1"/>
      <c r="I8" s="1"/>
      <c r="J8" s="1"/>
      <c r="K8" s="7"/>
    </row>
    <row r="9" spans="1:11" ht="12.75" customHeight="1" x14ac:dyDescent="0.2">
      <c r="A9" s="1"/>
      <c r="B9" s="82"/>
      <c r="C9" s="1" t="s">
        <v>32</v>
      </c>
      <c r="D9" s="1"/>
      <c r="E9" s="1"/>
      <c r="F9" s="1"/>
      <c r="G9" s="1"/>
      <c r="H9" s="1"/>
      <c r="I9" s="1"/>
      <c r="J9" s="1"/>
      <c r="K9" s="7"/>
    </row>
    <row r="10" spans="1:11" ht="7.15" customHeight="1" x14ac:dyDescent="0.2">
      <c r="A10" s="1"/>
      <c r="B10" s="8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1"/>
      <c r="C11" s="12" t="s">
        <v>22</v>
      </c>
      <c r="D11" s="13"/>
      <c r="E11" s="14"/>
      <c r="F11" s="13"/>
      <c r="G11" s="13"/>
      <c r="H11" s="13"/>
      <c r="I11" s="13"/>
      <c r="J11" s="13"/>
      <c r="K11" s="13"/>
    </row>
    <row r="12" spans="1:11" ht="19.149999999999999" customHeight="1" x14ac:dyDescent="0.25">
      <c r="A12" s="1"/>
      <c r="B12" s="11"/>
      <c r="C12" s="13" t="s">
        <v>21</v>
      </c>
      <c r="D12" s="13"/>
      <c r="E12" s="15"/>
      <c r="F12" s="13"/>
      <c r="G12" s="13"/>
      <c r="H12" s="13"/>
      <c r="I12" s="13"/>
      <c r="J12" s="13"/>
      <c r="K12" s="13"/>
    </row>
    <row r="13" spans="1:11" ht="21" customHeight="1" x14ac:dyDescent="0.25">
      <c r="A13" s="1"/>
      <c r="B13" s="11"/>
      <c r="C13" s="13" t="s">
        <v>20</v>
      </c>
      <c r="D13" s="13"/>
      <c r="E13" s="16">
        <f>E12/60</f>
        <v>0</v>
      </c>
      <c r="F13" s="13"/>
      <c r="G13" s="13"/>
      <c r="H13" s="13"/>
      <c r="I13" s="13"/>
      <c r="J13" s="13"/>
      <c r="K13" s="13"/>
    </row>
    <row r="14" spans="1:11" ht="9" customHeight="1" x14ac:dyDescent="0.25">
      <c r="A14" s="1"/>
      <c r="B14" s="11"/>
      <c r="C14" s="13"/>
      <c r="D14" s="13"/>
      <c r="E14" s="16"/>
      <c r="F14" s="13"/>
      <c r="G14" s="13"/>
      <c r="H14" s="13"/>
      <c r="I14" s="13"/>
      <c r="J14" s="13"/>
      <c r="K14" s="13"/>
    </row>
    <row r="15" spans="1:11" ht="18.75" customHeight="1" x14ac:dyDescent="0.25">
      <c r="A15" s="1"/>
      <c r="B15" s="11"/>
      <c r="C15" s="12" t="s">
        <v>19</v>
      </c>
      <c r="D15" s="13"/>
      <c r="E15" s="16"/>
      <c r="F15" s="13"/>
      <c r="G15" s="13"/>
      <c r="H15" s="13"/>
      <c r="I15" s="13"/>
      <c r="J15" s="13"/>
      <c r="K15" s="13"/>
    </row>
    <row r="16" spans="1:11" ht="18.75" customHeight="1" x14ac:dyDescent="0.25">
      <c r="A16" s="1"/>
      <c r="B16" s="11"/>
      <c r="C16" s="13" t="s">
        <v>30</v>
      </c>
      <c r="D16" s="46" t="s">
        <v>18</v>
      </c>
      <c r="E16" s="15"/>
      <c r="F16" s="13"/>
      <c r="G16" s="13"/>
      <c r="H16" s="13"/>
      <c r="I16" s="13"/>
      <c r="J16" s="13"/>
      <c r="K16" s="13"/>
    </row>
    <row r="17" spans="1:11" ht="18.75" customHeight="1" x14ac:dyDescent="0.25">
      <c r="A17" s="1"/>
      <c r="B17" s="11"/>
      <c r="C17" s="13" t="s">
        <v>7</v>
      </c>
      <c r="D17" s="46" t="s">
        <v>31</v>
      </c>
      <c r="E17" s="15"/>
      <c r="F17" s="13"/>
      <c r="G17" s="13"/>
      <c r="H17" s="13"/>
      <c r="I17" s="13"/>
      <c r="J17" s="13"/>
      <c r="K17" s="13"/>
    </row>
    <row r="18" spans="1:11" ht="16.5" customHeight="1" x14ac:dyDescent="0.25">
      <c r="A18" s="1"/>
      <c r="B18" s="11"/>
      <c r="C18" s="13"/>
      <c r="D18" s="46"/>
      <c r="E18" s="15"/>
      <c r="F18" s="13"/>
      <c r="G18" s="13"/>
      <c r="H18" s="13"/>
      <c r="I18" s="13"/>
      <c r="J18" s="13"/>
      <c r="K18" s="13"/>
    </row>
    <row r="19" spans="1:11" ht="8.25" customHeight="1" x14ac:dyDescent="0.25">
      <c r="A19" s="1"/>
      <c r="B19" s="11"/>
      <c r="C19" s="1"/>
      <c r="D19" s="1"/>
      <c r="E19" s="1"/>
      <c r="F19" s="13"/>
      <c r="G19" s="13"/>
      <c r="H19" s="13"/>
      <c r="I19" s="13"/>
      <c r="J19" s="13"/>
      <c r="K19" s="13"/>
    </row>
    <row r="20" spans="1:11" ht="12.75" customHeight="1" thickBot="1" x14ac:dyDescent="0.3">
      <c r="A20" s="1"/>
      <c r="B20" s="19"/>
      <c r="C20" s="20"/>
      <c r="D20" s="20"/>
      <c r="E20" s="21"/>
      <c r="F20" s="20"/>
      <c r="G20" s="20"/>
      <c r="H20" s="20"/>
      <c r="I20" s="20"/>
      <c r="J20" s="20"/>
      <c r="K20" s="20"/>
    </row>
    <row r="21" spans="1:11" ht="15.75" x14ac:dyDescent="0.25">
      <c r="A21" s="1"/>
      <c r="B21" s="22"/>
      <c r="C21" s="22"/>
      <c r="D21" s="22"/>
      <c r="E21" s="23" t="s">
        <v>17</v>
      </c>
      <c r="F21" s="23"/>
      <c r="G21" s="24"/>
      <c r="H21" s="25" t="s">
        <v>16</v>
      </c>
      <c r="I21" s="23"/>
      <c r="J21" s="26" t="s">
        <v>15</v>
      </c>
      <c r="K21" s="25" t="s">
        <v>14</v>
      </c>
    </row>
    <row r="22" spans="1:11" ht="15.75" x14ac:dyDescent="0.25">
      <c r="A22" s="1"/>
      <c r="B22" s="12" t="s">
        <v>13</v>
      </c>
      <c r="C22" s="13"/>
      <c r="D22" s="13"/>
      <c r="E22" s="27">
        <v>1</v>
      </c>
      <c r="F22" s="13" t="s">
        <v>4</v>
      </c>
      <c r="G22" s="13"/>
      <c r="H22" s="28">
        <f>E13</f>
        <v>0</v>
      </c>
      <c r="I22" s="29"/>
      <c r="J22" s="30">
        <f>H22*E22</f>
        <v>0</v>
      </c>
      <c r="K22" s="30">
        <f>J22</f>
        <v>0</v>
      </c>
    </row>
    <row r="23" spans="1:11" ht="15" customHeight="1" x14ac:dyDescent="0.25">
      <c r="A23" s="1"/>
      <c r="B23" s="13"/>
      <c r="C23" s="12"/>
      <c r="D23" s="13"/>
      <c r="E23" s="13"/>
      <c r="F23" s="13"/>
      <c r="G23" s="13"/>
      <c r="H23" s="28"/>
      <c r="I23" s="29"/>
      <c r="J23" s="30"/>
      <c r="K23" s="30"/>
    </row>
    <row r="24" spans="1:11" ht="15.75" x14ac:dyDescent="0.25">
      <c r="A24" s="1"/>
      <c r="B24" s="12" t="s">
        <v>11</v>
      </c>
      <c r="C24" s="13"/>
      <c r="D24" s="13"/>
      <c r="E24" s="27">
        <v>2</v>
      </c>
      <c r="F24" s="13" t="s">
        <v>4</v>
      </c>
      <c r="G24" s="13"/>
      <c r="H24" s="28">
        <f>E13</f>
        <v>0</v>
      </c>
      <c r="I24" s="29"/>
      <c r="J24" s="30">
        <f>H24*E24</f>
        <v>0</v>
      </c>
      <c r="K24" s="30"/>
    </row>
    <row r="25" spans="1:11" ht="15.75" x14ac:dyDescent="0.25">
      <c r="A25" s="1"/>
      <c r="B25" s="13" t="s">
        <v>10</v>
      </c>
      <c r="C25" s="13"/>
      <c r="D25" s="13"/>
      <c r="E25" s="13">
        <v>0.15</v>
      </c>
      <c r="F25" s="13" t="s">
        <v>9</v>
      </c>
      <c r="G25" s="13"/>
      <c r="H25" s="28">
        <f>$E$16</f>
        <v>0</v>
      </c>
      <c r="I25" s="29"/>
      <c r="J25" s="30">
        <f>H25*E25</f>
        <v>0</v>
      </c>
      <c r="K25" s="31">
        <f>J25+J24</f>
        <v>0</v>
      </c>
    </row>
    <row r="26" spans="1:11" ht="15.75" customHeight="1" x14ac:dyDescent="0.25">
      <c r="A26" s="1"/>
      <c r="B26" s="13"/>
      <c r="C26" s="12"/>
      <c r="D26" s="13"/>
      <c r="E26" s="1"/>
      <c r="F26" s="13"/>
      <c r="G26" s="13"/>
      <c r="H26" s="28"/>
      <c r="I26" s="29"/>
      <c r="J26" s="30"/>
      <c r="K26" s="13"/>
    </row>
    <row r="27" spans="1:11" ht="15.75" x14ac:dyDescent="0.25">
      <c r="A27" s="1"/>
      <c r="B27" s="12" t="s">
        <v>12</v>
      </c>
      <c r="C27" s="13"/>
      <c r="D27" s="13"/>
      <c r="E27" s="27">
        <v>6</v>
      </c>
      <c r="F27" s="13" t="s">
        <v>4</v>
      </c>
      <c r="G27" s="13"/>
      <c r="H27" s="28">
        <f>E13</f>
        <v>0</v>
      </c>
      <c r="I27" s="29"/>
      <c r="J27" s="30">
        <f>H27*E27</f>
        <v>0</v>
      </c>
      <c r="K27" s="30"/>
    </row>
    <row r="28" spans="1:11" ht="15.75" x14ac:dyDescent="0.25">
      <c r="A28" s="1"/>
      <c r="B28" s="13" t="s">
        <v>49</v>
      </c>
      <c r="C28" s="13"/>
      <c r="D28" s="13"/>
      <c r="E28" s="13">
        <v>2.2999999999999998</v>
      </c>
      <c r="F28" s="13" t="s">
        <v>6</v>
      </c>
      <c r="G28" s="13"/>
      <c r="H28" s="28">
        <f>$E$17</f>
        <v>0</v>
      </c>
      <c r="I28" s="29"/>
      <c r="J28" s="30">
        <f>H28*E28</f>
        <v>0</v>
      </c>
      <c r="K28" s="30">
        <f>J28+J27</f>
        <v>0</v>
      </c>
    </row>
    <row r="29" spans="1:11" ht="15.75" x14ac:dyDescent="0.25">
      <c r="A29" s="1"/>
      <c r="B29" s="13"/>
      <c r="C29" s="13"/>
      <c r="D29" s="13"/>
      <c r="E29" s="13"/>
      <c r="F29" s="13"/>
      <c r="G29" s="13"/>
      <c r="H29" s="28"/>
      <c r="I29" s="29"/>
      <c r="J29" s="30"/>
      <c r="K29" s="30"/>
    </row>
    <row r="30" spans="1:11" ht="15.75" x14ac:dyDescent="0.25">
      <c r="A30" s="1"/>
      <c r="B30" s="12" t="s">
        <v>38</v>
      </c>
      <c r="C30" s="13"/>
      <c r="D30" s="13"/>
      <c r="E30" s="27">
        <v>2</v>
      </c>
      <c r="F30" s="13" t="s">
        <v>4</v>
      </c>
      <c r="G30" s="13"/>
      <c r="H30" s="28">
        <f>E13</f>
        <v>0</v>
      </c>
      <c r="I30" s="29"/>
      <c r="J30" s="30">
        <f>H30*E30</f>
        <v>0</v>
      </c>
      <c r="K30" s="30">
        <f>J30</f>
        <v>0</v>
      </c>
    </row>
    <row r="31" spans="1:11" ht="15.75" x14ac:dyDescent="0.25">
      <c r="A31" s="1"/>
      <c r="B31" s="12"/>
      <c r="C31" s="13"/>
      <c r="D31" s="13"/>
      <c r="E31" s="27"/>
      <c r="F31" s="13"/>
      <c r="G31" s="13"/>
      <c r="H31" s="28"/>
      <c r="I31" s="29"/>
      <c r="J31" s="30"/>
      <c r="K31" s="30"/>
    </row>
    <row r="32" spans="1:11" ht="15.75" x14ac:dyDescent="0.25">
      <c r="A32" s="1"/>
      <c r="B32" s="12" t="s">
        <v>11</v>
      </c>
      <c r="C32" s="13"/>
      <c r="D32" s="13"/>
      <c r="E32" s="27">
        <v>2</v>
      </c>
      <c r="F32" s="13" t="s">
        <v>4</v>
      </c>
      <c r="G32" s="13"/>
      <c r="H32" s="28">
        <f>E13</f>
        <v>0</v>
      </c>
      <c r="I32" s="29"/>
      <c r="J32" s="30">
        <f>H32*E32</f>
        <v>0</v>
      </c>
      <c r="K32" s="30"/>
    </row>
    <row r="33" spans="1:11" ht="15.75" x14ac:dyDescent="0.25">
      <c r="A33" s="1"/>
      <c r="B33" s="13" t="s">
        <v>10</v>
      </c>
      <c r="C33" s="13"/>
      <c r="D33" s="13"/>
      <c r="E33" s="13">
        <v>0.15</v>
      </c>
      <c r="F33" s="13" t="s">
        <v>9</v>
      </c>
      <c r="G33" s="13"/>
      <c r="H33" s="28">
        <f>E16</f>
        <v>0</v>
      </c>
      <c r="I33" s="29"/>
      <c r="J33" s="30">
        <f>H33*E33</f>
        <v>0</v>
      </c>
      <c r="K33" s="31">
        <f>J33+J32</f>
        <v>0</v>
      </c>
    </row>
    <row r="34" spans="1:11" ht="15" customHeight="1" x14ac:dyDescent="0.25">
      <c r="A34" s="1"/>
      <c r="B34" s="13"/>
      <c r="C34" s="13"/>
      <c r="D34" s="13"/>
      <c r="E34" s="13"/>
      <c r="F34" s="13"/>
      <c r="G34" s="13"/>
      <c r="H34" s="28"/>
      <c r="I34" s="29"/>
      <c r="J34" s="30"/>
      <c r="K34" s="30"/>
    </row>
    <row r="35" spans="1:11" ht="15.75" x14ac:dyDescent="0.25">
      <c r="A35" s="1"/>
      <c r="B35" s="12" t="s">
        <v>8</v>
      </c>
      <c r="C35" s="13"/>
      <c r="D35" s="13"/>
      <c r="E35" s="27">
        <v>3</v>
      </c>
      <c r="F35" s="13" t="s">
        <v>4</v>
      </c>
      <c r="G35" s="13"/>
      <c r="H35" s="28">
        <f>E13</f>
        <v>0</v>
      </c>
      <c r="I35" s="29"/>
      <c r="J35" s="30">
        <f>H35*E35</f>
        <v>0</v>
      </c>
      <c r="K35" s="30"/>
    </row>
    <row r="36" spans="1:11" ht="15.75" x14ac:dyDescent="0.25">
      <c r="A36" s="1"/>
      <c r="B36" s="13" t="s">
        <v>7</v>
      </c>
      <c r="C36" s="13"/>
      <c r="D36" s="13"/>
      <c r="E36" s="13">
        <v>0.2</v>
      </c>
      <c r="F36" s="13" t="s">
        <v>6</v>
      </c>
      <c r="G36" s="13"/>
      <c r="H36" s="28">
        <f>$E$17</f>
        <v>0</v>
      </c>
      <c r="I36" s="29"/>
      <c r="J36" s="30">
        <f>H36*E36</f>
        <v>0</v>
      </c>
      <c r="K36" s="30">
        <f>J36+J35</f>
        <v>0</v>
      </c>
    </row>
    <row r="37" spans="1:11" ht="9" customHeight="1" x14ac:dyDescent="0.25">
      <c r="A37" s="1"/>
      <c r="B37" s="13"/>
      <c r="C37" s="13"/>
      <c r="D37" s="13"/>
      <c r="E37" s="13"/>
      <c r="F37" s="13"/>
      <c r="G37" s="13"/>
      <c r="H37" s="28"/>
      <c r="I37" s="29"/>
      <c r="J37" s="30"/>
      <c r="K37" s="30"/>
    </row>
    <row r="38" spans="1:11" ht="15.75" x14ac:dyDescent="0.25">
      <c r="A38" s="1"/>
      <c r="B38" s="12" t="s">
        <v>5</v>
      </c>
      <c r="C38" s="13"/>
      <c r="D38" s="13"/>
      <c r="E38" s="27">
        <v>4</v>
      </c>
      <c r="F38" s="13" t="s">
        <v>4</v>
      </c>
      <c r="G38" s="13"/>
      <c r="H38" s="28">
        <f>E13</f>
        <v>0</v>
      </c>
      <c r="I38" s="29"/>
      <c r="J38" s="30">
        <f>H38*E38</f>
        <v>0</v>
      </c>
      <c r="K38" s="30">
        <f>J38</f>
        <v>0</v>
      </c>
    </row>
    <row r="39" spans="1:11" ht="9" customHeight="1" x14ac:dyDescent="0.25">
      <c r="A39" s="1"/>
      <c r="B39" s="13"/>
      <c r="C39" s="13"/>
      <c r="D39" s="13"/>
      <c r="E39" s="13"/>
      <c r="F39" s="13"/>
      <c r="G39" s="13"/>
      <c r="H39" s="28"/>
      <c r="I39" s="29"/>
      <c r="J39" s="30"/>
      <c r="K39" s="30"/>
    </row>
    <row r="40" spans="1:11" ht="15.75" customHeight="1" x14ac:dyDescent="0.25">
      <c r="A40" s="1"/>
      <c r="B40" s="12" t="s">
        <v>39</v>
      </c>
      <c r="C40" s="13"/>
      <c r="D40" s="13"/>
      <c r="E40" s="13"/>
      <c r="F40" s="13"/>
      <c r="G40" s="13"/>
      <c r="H40" s="28"/>
      <c r="I40" s="29"/>
      <c r="J40" s="30">
        <v>5</v>
      </c>
      <c r="K40" s="30">
        <f>J40</f>
        <v>5</v>
      </c>
    </row>
    <row r="41" spans="1:11" ht="9" customHeight="1" x14ac:dyDescent="0.25">
      <c r="A41" s="1"/>
      <c r="B41" s="27"/>
      <c r="C41" s="1"/>
      <c r="D41" s="1"/>
      <c r="E41" s="1"/>
      <c r="F41" s="13"/>
      <c r="G41" s="13"/>
      <c r="H41" s="28"/>
      <c r="I41" s="29"/>
      <c r="J41" s="30"/>
      <c r="K41" s="30"/>
    </row>
    <row r="42" spans="1:11" ht="15.75" x14ac:dyDescent="0.25">
      <c r="A42" s="1"/>
      <c r="B42" s="32" t="s">
        <v>3</v>
      </c>
      <c r="C42" s="32"/>
      <c r="D42" s="22"/>
      <c r="E42" s="33">
        <v>0.05</v>
      </c>
      <c r="F42" s="22"/>
      <c r="G42" s="22"/>
      <c r="H42" s="34" t="s">
        <v>2</v>
      </c>
      <c r="I42" s="35"/>
      <c r="J42" s="34">
        <f>SUM(J36,J33,J28,J25,J40)</f>
        <v>5</v>
      </c>
      <c r="K42" s="36">
        <f>J42*E42</f>
        <v>0.25</v>
      </c>
    </row>
    <row r="43" spans="1:11" ht="15.75" x14ac:dyDescent="0.25">
      <c r="A43" s="1"/>
      <c r="B43" s="13"/>
      <c r="C43" s="13"/>
      <c r="D43" s="13"/>
      <c r="E43" s="1"/>
      <c r="F43" s="13"/>
      <c r="G43" s="13"/>
      <c r="H43" s="30"/>
      <c r="I43" s="29"/>
      <c r="J43" s="30"/>
      <c r="K43" s="37">
        <f>SUM(K22:K42)</f>
        <v>5.25</v>
      </c>
    </row>
    <row r="44" spans="1:11" ht="15.75" x14ac:dyDescent="0.25">
      <c r="A44" s="1"/>
      <c r="B44" s="32" t="s">
        <v>1</v>
      </c>
      <c r="C44" s="32"/>
      <c r="D44" s="22"/>
      <c r="E44" s="38">
        <v>0.1</v>
      </c>
      <c r="F44" s="22"/>
      <c r="G44" s="22"/>
      <c r="H44" s="36"/>
      <c r="I44" s="39"/>
      <c r="J44" s="36"/>
      <c r="K44" s="36">
        <f>K43*E44</f>
        <v>0.52500000000000002</v>
      </c>
    </row>
    <row r="45" spans="1:11" ht="15.75" x14ac:dyDescent="0.25">
      <c r="A45" s="1"/>
      <c r="B45" s="27"/>
      <c r="C45" s="1"/>
      <c r="D45" s="1"/>
      <c r="E45" s="1"/>
      <c r="F45" s="13"/>
      <c r="G45" s="13"/>
      <c r="H45" s="37"/>
      <c r="I45" s="40"/>
      <c r="J45" s="37"/>
      <c r="K45" s="37"/>
    </row>
    <row r="46" spans="1:11" ht="16.5" thickBot="1" x14ac:dyDescent="0.3">
      <c r="A46" s="1"/>
      <c r="B46" s="41" t="s">
        <v>0</v>
      </c>
      <c r="C46" s="42"/>
      <c r="D46" s="42"/>
      <c r="E46" s="42"/>
      <c r="F46" s="42"/>
      <c r="G46" s="42"/>
      <c r="H46" s="43"/>
      <c r="I46" s="44"/>
      <c r="J46" s="43"/>
      <c r="K46" s="45">
        <f>SUM(K43:K44)</f>
        <v>5.7750000000000004</v>
      </c>
    </row>
    <row r="47" spans="1:11" ht="13.5" thickTop="1" x14ac:dyDescent="0.2"/>
  </sheetData>
  <protectedRanges>
    <protectedRange sqref="E12 E44 E16:E18" name="Bereich1"/>
  </protectedRanges>
  <mergeCells count="2">
    <mergeCell ref="B5:G5"/>
    <mergeCell ref="B8:B10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9861-E9B3-4C01-90DF-8998D474B002}">
  <sheetPr>
    <tabColor indexed="44"/>
    <pageSetUpPr fitToPage="1"/>
  </sheetPr>
  <dimension ref="A1:K47"/>
  <sheetViews>
    <sheetView zoomScale="80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30" sqref="B30"/>
    </sheetView>
  </sheetViews>
  <sheetFormatPr baseColWidth="10" defaultRowHeight="12.75" x14ac:dyDescent="0.2"/>
  <cols>
    <col min="1" max="1" width="2.140625" style="48" customWidth="1"/>
    <col min="2" max="2" width="63.7109375" style="48" bestFit="1" customWidth="1"/>
    <col min="3" max="3" width="33.28515625" style="48" customWidth="1"/>
    <col min="4" max="4" width="4.140625" style="48" bestFit="1" customWidth="1"/>
    <col min="5" max="5" width="22.85546875" style="48" customWidth="1"/>
    <col min="6" max="6" width="3.5703125" style="48" customWidth="1"/>
    <col min="7" max="7" width="2.140625" style="48" customWidth="1"/>
    <col min="8" max="8" width="20" style="48" customWidth="1"/>
    <col min="9" max="9" width="2.140625" style="48" customWidth="1"/>
    <col min="10" max="10" width="20" style="48" customWidth="1"/>
    <col min="11" max="11" width="25.42578125" style="48" customWidth="1"/>
    <col min="12" max="12" width="2.140625" style="48" customWidth="1"/>
    <col min="13" max="16384" width="11.42578125" style="48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9" customHeight="1" x14ac:dyDescent="0.5">
      <c r="A2" s="47"/>
      <c r="B2" s="49" t="s">
        <v>29</v>
      </c>
      <c r="C2" s="50"/>
      <c r="D2" s="47"/>
      <c r="E2" s="47"/>
      <c r="F2" s="47"/>
      <c r="G2" s="47"/>
      <c r="H2" s="47"/>
      <c r="I2" s="47"/>
      <c r="J2" s="47"/>
      <c r="K2" s="47"/>
    </row>
    <row r="3" spans="1:11" ht="35.25" customHeight="1" x14ac:dyDescent="0.4">
      <c r="A3" s="47"/>
      <c r="B3" s="51" t="s">
        <v>40</v>
      </c>
      <c r="C3" s="52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47"/>
      <c r="B4" s="53"/>
      <c r="C4" s="47"/>
      <c r="D4" s="47"/>
      <c r="E4" s="47"/>
      <c r="F4" s="47"/>
      <c r="G4" s="47"/>
      <c r="H4" s="47"/>
      <c r="I4" s="47"/>
      <c r="J4" s="47"/>
      <c r="K4" s="54" t="s">
        <v>28</v>
      </c>
    </row>
    <row r="5" spans="1:11" x14ac:dyDescent="0.2">
      <c r="A5" s="47"/>
      <c r="B5" s="85" t="s">
        <v>27</v>
      </c>
      <c r="C5" s="86"/>
      <c r="D5" s="86"/>
      <c r="E5" s="86"/>
      <c r="F5" s="86"/>
      <c r="G5" s="86"/>
      <c r="H5" s="47"/>
      <c r="I5" s="47"/>
      <c r="J5" s="47"/>
      <c r="K5" s="54" t="s">
        <v>26</v>
      </c>
    </row>
    <row r="6" spans="1:11" x14ac:dyDescent="0.2">
      <c r="A6" s="47"/>
      <c r="B6" s="53" t="s">
        <v>25</v>
      </c>
      <c r="C6" s="47"/>
      <c r="D6" s="47"/>
      <c r="E6" s="47"/>
      <c r="F6" s="47"/>
      <c r="G6" s="47"/>
      <c r="H6" s="47"/>
      <c r="I6" s="47"/>
      <c r="J6" s="47"/>
      <c r="K6" s="54" t="s">
        <v>24</v>
      </c>
    </row>
    <row r="7" spans="1:11" ht="13.5" thickBot="1" x14ac:dyDescent="0.25">
      <c r="A7" s="47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2.75" customHeight="1" x14ac:dyDescent="0.2">
      <c r="A8" s="47"/>
      <c r="B8" s="87" t="s">
        <v>23</v>
      </c>
      <c r="C8" s="57"/>
      <c r="D8" s="47"/>
      <c r="E8" s="47"/>
      <c r="F8" s="47"/>
      <c r="G8" s="47"/>
      <c r="H8" s="47"/>
      <c r="I8" s="47"/>
      <c r="J8" s="47"/>
      <c r="K8" s="54"/>
    </row>
    <row r="9" spans="1:11" ht="12.75" customHeight="1" x14ac:dyDescent="0.2">
      <c r="A9" s="47"/>
      <c r="B9" s="87"/>
      <c r="C9" s="47" t="s">
        <v>32</v>
      </c>
      <c r="D9" s="47"/>
      <c r="E9" s="47"/>
      <c r="F9" s="47"/>
      <c r="G9" s="47"/>
      <c r="H9" s="47"/>
      <c r="I9" s="47"/>
      <c r="J9" s="47"/>
      <c r="K9" s="54"/>
    </row>
    <row r="10" spans="1:11" ht="7.15" customHeight="1" x14ac:dyDescent="0.2">
      <c r="A10" s="47"/>
      <c r="B10" s="8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.75" x14ac:dyDescent="0.25">
      <c r="A11" s="47"/>
      <c r="B11" s="58"/>
      <c r="C11" s="59" t="s">
        <v>22</v>
      </c>
      <c r="D11" s="60"/>
      <c r="E11" s="14"/>
      <c r="F11" s="60"/>
      <c r="G11" s="60"/>
      <c r="H11" s="60"/>
      <c r="I11" s="60"/>
      <c r="J11" s="60"/>
      <c r="K11" s="60"/>
    </row>
    <row r="12" spans="1:11" ht="19.149999999999999" customHeight="1" x14ac:dyDescent="0.25">
      <c r="A12" s="47"/>
      <c r="B12" s="58"/>
      <c r="C12" s="60" t="s">
        <v>21</v>
      </c>
      <c r="D12" s="60"/>
      <c r="E12" s="61"/>
      <c r="F12" s="60"/>
      <c r="G12" s="60"/>
      <c r="H12" s="60"/>
      <c r="I12" s="60"/>
      <c r="J12" s="60"/>
      <c r="K12" s="60"/>
    </row>
    <row r="13" spans="1:11" ht="21" customHeight="1" x14ac:dyDescent="0.25">
      <c r="A13" s="47"/>
      <c r="B13" s="58"/>
      <c r="C13" s="60" t="s">
        <v>20</v>
      </c>
      <c r="D13" s="60"/>
      <c r="E13" s="62">
        <f>E12/60</f>
        <v>0</v>
      </c>
      <c r="F13" s="60"/>
      <c r="G13" s="60"/>
      <c r="H13" s="60"/>
      <c r="I13" s="60"/>
      <c r="J13" s="60"/>
      <c r="K13" s="60"/>
    </row>
    <row r="14" spans="1:11" ht="9" customHeight="1" x14ac:dyDescent="0.25">
      <c r="A14" s="47"/>
      <c r="B14" s="58"/>
      <c r="C14" s="60"/>
      <c r="D14" s="60"/>
      <c r="E14" s="62"/>
      <c r="F14" s="60"/>
      <c r="G14" s="60"/>
      <c r="H14" s="60"/>
      <c r="I14" s="60"/>
      <c r="J14" s="60"/>
      <c r="K14" s="60"/>
    </row>
    <row r="15" spans="1:11" ht="18.75" customHeight="1" x14ac:dyDescent="0.25">
      <c r="A15" s="47"/>
      <c r="B15" s="58"/>
      <c r="C15" s="59" t="s">
        <v>19</v>
      </c>
      <c r="D15" s="60"/>
      <c r="E15" s="62"/>
      <c r="F15" s="60"/>
      <c r="G15" s="60"/>
      <c r="H15" s="60"/>
      <c r="I15" s="60"/>
      <c r="J15" s="60"/>
      <c r="K15" s="60"/>
    </row>
    <row r="16" spans="1:11" ht="18.75" customHeight="1" x14ac:dyDescent="0.25">
      <c r="A16" s="47"/>
      <c r="B16" s="58"/>
      <c r="C16" s="60" t="s">
        <v>30</v>
      </c>
      <c r="D16" s="63" t="s">
        <v>18</v>
      </c>
      <c r="E16" s="61"/>
      <c r="F16" s="60"/>
      <c r="G16" s="60"/>
      <c r="H16" s="60"/>
      <c r="I16" s="60"/>
      <c r="J16" s="60"/>
      <c r="K16" s="60"/>
    </row>
    <row r="17" spans="1:11" ht="18.75" customHeight="1" x14ac:dyDescent="0.25">
      <c r="A17" s="47"/>
      <c r="B17" s="58"/>
      <c r="C17" s="60" t="s">
        <v>7</v>
      </c>
      <c r="D17" s="63" t="s">
        <v>31</v>
      </c>
      <c r="E17" s="61"/>
      <c r="F17" s="60"/>
      <c r="G17" s="60"/>
      <c r="H17" s="60"/>
      <c r="I17" s="60"/>
      <c r="J17" s="60"/>
      <c r="K17" s="60"/>
    </row>
    <row r="18" spans="1:11" ht="16.5" customHeight="1" x14ac:dyDescent="0.25">
      <c r="A18" s="47"/>
      <c r="B18" s="58"/>
      <c r="C18" s="60" t="s">
        <v>41</v>
      </c>
      <c r="D18" s="63" t="s">
        <v>42</v>
      </c>
      <c r="E18" s="61"/>
      <c r="F18" s="60"/>
      <c r="G18" s="60"/>
      <c r="H18" s="60"/>
      <c r="I18" s="60"/>
      <c r="J18" s="60"/>
      <c r="K18" s="60"/>
    </row>
    <row r="19" spans="1:11" ht="8.25" customHeight="1" x14ac:dyDescent="0.25">
      <c r="A19" s="47"/>
      <c r="B19" s="58"/>
      <c r="C19" s="47"/>
      <c r="D19" s="47"/>
      <c r="E19" s="47"/>
      <c r="F19" s="60"/>
      <c r="G19" s="60"/>
      <c r="H19" s="60"/>
      <c r="I19" s="60"/>
      <c r="J19" s="60"/>
      <c r="K19" s="60"/>
    </row>
    <row r="20" spans="1:11" ht="12.75" customHeight="1" thickBot="1" x14ac:dyDescent="0.3">
      <c r="A20" s="47"/>
      <c r="B20" s="64"/>
      <c r="C20" s="65"/>
      <c r="D20" s="65"/>
      <c r="E20" s="66"/>
      <c r="F20" s="65"/>
      <c r="G20" s="65"/>
      <c r="H20" s="65"/>
      <c r="I20" s="65"/>
      <c r="J20" s="65"/>
      <c r="K20" s="65"/>
    </row>
    <row r="21" spans="1:11" ht="15.75" x14ac:dyDescent="0.25">
      <c r="A21" s="47"/>
      <c r="B21" s="67"/>
      <c r="C21" s="67"/>
      <c r="D21" s="67"/>
      <c r="E21" s="68" t="s">
        <v>17</v>
      </c>
      <c r="F21" s="68"/>
      <c r="G21" s="69"/>
      <c r="H21" s="25" t="s">
        <v>16</v>
      </c>
      <c r="I21" s="68"/>
      <c r="J21" s="26" t="s">
        <v>15</v>
      </c>
      <c r="K21" s="25" t="s">
        <v>14</v>
      </c>
    </row>
    <row r="22" spans="1:11" ht="15.75" x14ac:dyDescent="0.25">
      <c r="A22" s="47"/>
      <c r="B22" s="59" t="s">
        <v>13</v>
      </c>
      <c r="C22" s="60"/>
      <c r="D22" s="60"/>
      <c r="E22" s="70">
        <v>1</v>
      </c>
      <c r="F22" s="60" t="s">
        <v>4</v>
      </c>
      <c r="G22" s="60"/>
      <c r="H22" s="28">
        <f>E13</f>
        <v>0</v>
      </c>
      <c r="I22" s="71"/>
      <c r="J22" s="30">
        <f>H22*E22</f>
        <v>0</v>
      </c>
      <c r="K22" s="30">
        <f>J22</f>
        <v>0</v>
      </c>
    </row>
    <row r="23" spans="1:11" ht="9.75" customHeight="1" x14ac:dyDescent="0.25">
      <c r="A23" s="47"/>
      <c r="B23" s="60"/>
      <c r="C23" s="59"/>
      <c r="D23" s="60"/>
      <c r="E23" s="60"/>
      <c r="F23" s="60"/>
      <c r="G23" s="60"/>
      <c r="H23" s="28"/>
      <c r="I23" s="71"/>
      <c r="J23" s="30"/>
      <c r="K23" s="30"/>
    </row>
    <row r="24" spans="1:11" ht="15.75" x14ac:dyDescent="0.25">
      <c r="A24" s="47"/>
      <c r="B24" s="59" t="s">
        <v>11</v>
      </c>
      <c r="C24" s="60"/>
      <c r="D24" s="60"/>
      <c r="E24" s="70">
        <v>2</v>
      </c>
      <c r="F24" s="60" t="s">
        <v>4</v>
      </c>
      <c r="G24" s="60"/>
      <c r="H24" s="28">
        <f>E13</f>
        <v>0</v>
      </c>
      <c r="I24" s="71"/>
      <c r="J24" s="30">
        <f>H24*E24</f>
        <v>0</v>
      </c>
      <c r="K24" s="30"/>
    </row>
    <row r="25" spans="1:11" ht="15.75" x14ac:dyDescent="0.25">
      <c r="A25" s="47"/>
      <c r="B25" s="60" t="s">
        <v>10</v>
      </c>
      <c r="C25" s="60"/>
      <c r="D25" s="60"/>
      <c r="E25" s="60">
        <v>0.15</v>
      </c>
      <c r="F25" s="60" t="s">
        <v>9</v>
      </c>
      <c r="G25" s="60"/>
      <c r="H25" s="28">
        <f>$E$16</f>
        <v>0</v>
      </c>
      <c r="I25" s="71"/>
      <c r="J25" s="30">
        <f>H25*E25</f>
        <v>0</v>
      </c>
      <c r="K25" s="72">
        <f>J25+J24</f>
        <v>0</v>
      </c>
    </row>
    <row r="26" spans="1:11" ht="9.75" customHeight="1" x14ac:dyDescent="0.25">
      <c r="A26" s="47"/>
      <c r="B26" s="60"/>
      <c r="C26" s="59"/>
      <c r="D26" s="60"/>
      <c r="E26" s="47"/>
      <c r="F26" s="60"/>
      <c r="G26" s="60"/>
      <c r="H26" s="28"/>
      <c r="I26" s="71"/>
      <c r="J26" s="30"/>
      <c r="K26" s="60"/>
    </row>
    <row r="27" spans="1:11" ht="7.5" customHeight="1" x14ac:dyDescent="0.25">
      <c r="A27" s="47"/>
      <c r="B27" s="60"/>
      <c r="C27" s="60"/>
      <c r="D27" s="60"/>
      <c r="E27" s="60"/>
      <c r="F27" s="60"/>
      <c r="G27" s="60"/>
      <c r="H27" s="28"/>
      <c r="I27" s="71"/>
      <c r="J27" s="30"/>
      <c r="K27" s="30"/>
    </row>
    <row r="28" spans="1:11" ht="15.75" x14ac:dyDescent="0.25">
      <c r="A28" s="47"/>
      <c r="B28" s="59" t="s">
        <v>43</v>
      </c>
      <c r="C28" s="60"/>
      <c r="D28" s="60"/>
      <c r="E28" s="70">
        <v>8</v>
      </c>
      <c r="F28" s="60" t="s">
        <v>4</v>
      </c>
      <c r="G28" s="60"/>
      <c r="H28" s="28">
        <f>E13</f>
        <v>0</v>
      </c>
      <c r="I28" s="71"/>
      <c r="J28" s="30">
        <f>H28*E28</f>
        <v>0</v>
      </c>
      <c r="K28" s="30"/>
    </row>
    <row r="29" spans="1:11" ht="15.75" x14ac:dyDescent="0.25">
      <c r="A29" s="47"/>
      <c r="B29" s="60" t="s">
        <v>7</v>
      </c>
      <c r="C29" s="60"/>
      <c r="D29" s="60"/>
      <c r="E29" s="60">
        <v>2.7</v>
      </c>
      <c r="F29" s="60" t="s">
        <v>6</v>
      </c>
      <c r="G29" s="60"/>
      <c r="H29" s="28">
        <f>$E$17</f>
        <v>0</v>
      </c>
      <c r="I29" s="71"/>
      <c r="J29" s="30">
        <f>H29*E29</f>
        <v>0</v>
      </c>
      <c r="K29" s="30"/>
    </row>
    <row r="30" spans="1:11" ht="15.75" x14ac:dyDescent="0.25">
      <c r="A30" s="47"/>
      <c r="B30" s="60" t="s">
        <v>41</v>
      </c>
      <c r="C30" s="60"/>
      <c r="D30" s="60"/>
      <c r="E30" s="60">
        <v>1</v>
      </c>
      <c r="F30" s="60" t="s">
        <v>42</v>
      </c>
      <c r="G30" s="60"/>
      <c r="H30" s="28"/>
      <c r="I30" s="71"/>
      <c r="J30" s="30">
        <f>E18</f>
        <v>0</v>
      </c>
      <c r="K30" s="30">
        <f>SUM(J28:J30)</f>
        <v>0</v>
      </c>
    </row>
    <row r="31" spans="1:11" ht="15.75" x14ac:dyDescent="0.25">
      <c r="A31" s="47"/>
      <c r="B31" s="59"/>
      <c r="C31" s="60"/>
      <c r="D31" s="60"/>
      <c r="E31" s="70"/>
      <c r="F31" s="60"/>
      <c r="G31" s="60"/>
      <c r="H31" s="28"/>
      <c r="I31" s="71"/>
      <c r="J31" s="30"/>
      <c r="K31" s="30"/>
    </row>
    <row r="32" spans="1:11" ht="15.75" x14ac:dyDescent="0.25">
      <c r="A32" s="47"/>
      <c r="B32" s="59" t="s">
        <v>11</v>
      </c>
      <c r="C32" s="60"/>
      <c r="D32" s="60"/>
      <c r="E32" s="70">
        <v>2</v>
      </c>
      <c r="F32" s="60" t="s">
        <v>4</v>
      </c>
      <c r="G32" s="60"/>
      <c r="H32" s="28">
        <f>E13</f>
        <v>0</v>
      </c>
      <c r="I32" s="71"/>
      <c r="J32" s="30">
        <f>H32*E32</f>
        <v>0</v>
      </c>
      <c r="K32" s="30"/>
    </row>
    <row r="33" spans="1:11" ht="15.75" x14ac:dyDescent="0.25">
      <c r="A33" s="47"/>
      <c r="B33" s="60" t="s">
        <v>10</v>
      </c>
      <c r="C33" s="60"/>
      <c r="D33" s="60"/>
      <c r="E33" s="60">
        <v>0.15</v>
      </c>
      <c r="F33" s="60" t="s">
        <v>9</v>
      </c>
      <c r="G33" s="60"/>
      <c r="H33" s="28">
        <f>$E$16</f>
        <v>0</v>
      </c>
      <c r="I33" s="71"/>
      <c r="J33" s="30">
        <f>H33*E33</f>
        <v>0</v>
      </c>
      <c r="K33" s="72">
        <f>J33+J32</f>
        <v>0</v>
      </c>
    </row>
    <row r="34" spans="1:11" ht="15" customHeight="1" x14ac:dyDescent="0.25">
      <c r="A34" s="47"/>
      <c r="B34" s="60"/>
      <c r="C34" s="60"/>
      <c r="D34" s="60"/>
      <c r="E34" s="60"/>
      <c r="F34" s="60"/>
      <c r="G34" s="60"/>
      <c r="H34" s="28"/>
      <c r="I34" s="71"/>
      <c r="J34" s="30"/>
      <c r="K34" s="30"/>
    </row>
    <row r="35" spans="1:11" ht="15.75" x14ac:dyDescent="0.25">
      <c r="A35" s="47"/>
      <c r="B35" s="59" t="s">
        <v>36</v>
      </c>
      <c r="C35" s="60"/>
      <c r="D35" s="60"/>
      <c r="E35" s="70">
        <v>3</v>
      </c>
      <c r="F35" s="60" t="s">
        <v>4</v>
      </c>
      <c r="G35" s="60"/>
      <c r="H35" s="28">
        <f>E13</f>
        <v>0</v>
      </c>
      <c r="I35" s="71"/>
      <c r="J35" s="30">
        <f>H35*E35</f>
        <v>0</v>
      </c>
      <c r="K35" s="30"/>
    </row>
    <row r="36" spans="1:11" ht="15.75" x14ac:dyDescent="0.25">
      <c r="A36" s="47"/>
      <c r="B36" s="60" t="s">
        <v>7</v>
      </c>
      <c r="C36" s="60"/>
      <c r="D36" s="60"/>
      <c r="E36" s="60">
        <v>0.3</v>
      </c>
      <c r="F36" s="60" t="s">
        <v>6</v>
      </c>
      <c r="G36" s="60"/>
      <c r="H36" s="28">
        <f>$E$17</f>
        <v>0</v>
      </c>
      <c r="I36" s="71"/>
      <c r="J36" s="30">
        <f>H36*E36</f>
        <v>0</v>
      </c>
      <c r="K36" s="30">
        <f>J36+J35</f>
        <v>0</v>
      </c>
    </row>
    <row r="37" spans="1:11" ht="9" customHeight="1" x14ac:dyDescent="0.25">
      <c r="A37" s="47"/>
      <c r="B37" s="60"/>
      <c r="C37" s="60"/>
      <c r="D37" s="60"/>
      <c r="E37" s="60"/>
      <c r="F37" s="60"/>
      <c r="G37" s="60"/>
      <c r="H37" s="28"/>
      <c r="I37" s="71"/>
      <c r="J37" s="30"/>
      <c r="K37" s="30"/>
    </row>
    <row r="38" spans="1:11" ht="15.75" x14ac:dyDescent="0.25">
      <c r="A38" s="47"/>
      <c r="B38" s="59" t="s">
        <v>5</v>
      </c>
      <c r="C38" s="60"/>
      <c r="D38" s="60"/>
      <c r="E38" s="70">
        <v>4</v>
      </c>
      <c r="F38" s="60" t="s">
        <v>4</v>
      </c>
      <c r="G38" s="60"/>
      <c r="H38" s="28">
        <f>E13</f>
        <v>0</v>
      </c>
      <c r="I38" s="71"/>
      <c r="J38" s="30">
        <f>H38*E38</f>
        <v>0</v>
      </c>
      <c r="K38" s="30">
        <f>J38</f>
        <v>0</v>
      </c>
    </row>
    <row r="39" spans="1:11" ht="9" customHeight="1" x14ac:dyDescent="0.25">
      <c r="A39" s="47"/>
      <c r="B39" s="60"/>
      <c r="C39" s="60"/>
      <c r="D39" s="60"/>
      <c r="E39" s="60"/>
      <c r="F39" s="60"/>
      <c r="G39" s="60"/>
      <c r="H39" s="28"/>
      <c r="I39" s="71"/>
      <c r="J39" s="30"/>
      <c r="K39" s="30"/>
    </row>
    <row r="40" spans="1:11" ht="15.75" customHeight="1" x14ac:dyDescent="0.25">
      <c r="A40" s="47"/>
      <c r="B40" s="59" t="s">
        <v>39</v>
      </c>
      <c r="C40" s="60"/>
      <c r="D40" s="60"/>
      <c r="E40" s="60"/>
      <c r="F40" s="60"/>
      <c r="G40" s="60"/>
      <c r="H40" s="28"/>
      <c r="I40" s="71"/>
      <c r="J40" s="30">
        <v>5</v>
      </c>
      <c r="K40" s="30">
        <f>J40</f>
        <v>5</v>
      </c>
    </row>
    <row r="41" spans="1:11" ht="9" customHeight="1" x14ac:dyDescent="0.25">
      <c r="A41" s="47"/>
      <c r="B41" s="70"/>
      <c r="C41" s="47"/>
      <c r="D41" s="47"/>
      <c r="E41" s="47"/>
      <c r="F41" s="60"/>
      <c r="G41" s="60"/>
      <c r="H41" s="28"/>
      <c r="I41" s="71"/>
      <c r="J41" s="30"/>
      <c r="K41" s="30"/>
    </row>
    <row r="42" spans="1:11" ht="15.75" x14ac:dyDescent="0.25">
      <c r="A42" s="47"/>
      <c r="B42" s="73" t="s">
        <v>3</v>
      </c>
      <c r="C42" s="73"/>
      <c r="D42" s="67"/>
      <c r="E42" s="74">
        <v>0.05</v>
      </c>
      <c r="F42" s="67"/>
      <c r="G42" s="67"/>
      <c r="H42" s="34" t="s">
        <v>2</v>
      </c>
      <c r="I42" s="75"/>
      <c r="J42" s="34">
        <f>SUM(J36,J33,J29,J25,J40)</f>
        <v>5</v>
      </c>
      <c r="K42" s="36">
        <f>J42*E42</f>
        <v>0.25</v>
      </c>
    </row>
    <row r="43" spans="1:11" ht="15.75" x14ac:dyDescent="0.25">
      <c r="A43" s="47"/>
      <c r="B43" s="60"/>
      <c r="C43" s="60"/>
      <c r="D43" s="60"/>
      <c r="E43" s="47"/>
      <c r="F43" s="60"/>
      <c r="G43" s="60"/>
      <c r="H43" s="30"/>
      <c r="I43" s="71"/>
      <c r="J43" s="30"/>
      <c r="K43" s="37">
        <f>SUM(K22:K42)</f>
        <v>5.25</v>
      </c>
    </row>
    <row r="44" spans="1:11" ht="15.75" x14ac:dyDescent="0.25">
      <c r="A44" s="47"/>
      <c r="B44" s="73" t="s">
        <v>1</v>
      </c>
      <c r="C44" s="73"/>
      <c r="D44" s="67"/>
      <c r="E44" s="76">
        <v>0.1</v>
      </c>
      <c r="F44" s="67"/>
      <c r="G44" s="67"/>
      <c r="H44" s="36"/>
      <c r="I44" s="77"/>
      <c r="J44" s="36"/>
      <c r="K44" s="36">
        <f>K43*E44</f>
        <v>0.52500000000000002</v>
      </c>
    </row>
    <row r="45" spans="1:11" ht="15.75" x14ac:dyDescent="0.25">
      <c r="A45" s="47"/>
      <c r="B45" s="70"/>
      <c r="C45" s="47"/>
      <c r="D45" s="47"/>
      <c r="E45" s="47"/>
      <c r="F45" s="60"/>
      <c r="G45" s="60"/>
      <c r="H45" s="37"/>
      <c r="I45" s="78"/>
      <c r="J45" s="37"/>
      <c r="K45" s="37"/>
    </row>
    <row r="46" spans="1:11" ht="16.5" thickBot="1" x14ac:dyDescent="0.3">
      <c r="A46" s="47"/>
      <c r="B46" s="79" t="s">
        <v>0</v>
      </c>
      <c r="C46" s="80"/>
      <c r="D46" s="80"/>
      <c r="E46" s="80"/>
      <c r="F46" s="80"/>
      <c r="G46" s="80"/>
      <c r="H46" s="43"/>
      <c r="I46" s="81"/>
      <c r="J46" s="43"/>
      <c r="K46" s="45">
        <f>SUM(K43:K44)</f>
        <v>5.7750000000000004</v>
      </c>
    </row>
    <row r="47" spans="1:11" ht="13.5" thickTop="1" x14ac:dyDescent="0.2"/>
  </sheetData>
  <protectedRanges>
    <protectedRange sqref="E12 E44 E16:E18" name="Bereich1"/>
  </protectedRanges>
  <mergeCells count="2">
    <mergeCell ref="B5:G5"/>
    <mergeCell ref="B8:B10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CC1F-F6A2-4346-ADAA-E5469359798F}">
  <sheetPr>
    <tabColor indexed="44"/>
    <pageSetUpPr fitToPage="1"/>
  </sheetPr>
  <dimension ref="A1:K48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B30" sqref="B30"/>
    </sheetView>
  </sheetViews>
  <sheetFormatPr baseColWidth="10" defaultRowHeight="12.75" x14ac:dyDescent="0.2"/>
  <cols>
    <col min="1" max="1" width="2.140625" style="48" customWidth="1"/>
    <col min="2" max="2" width="63.7109375" style="48" bestFit="1" customWidth="1"/>
    <col min="3" max="3" width="33.28515625" style="48" customWidth="1"/>
    <col min="4" max="4" width="4.140625" style="48" bestFit="1" customWidth="1"/>
    <col min="5" max="5" width="22.85546875" style="48" customWidth="1"/>
    <col min="6" max="6" width="3.5703125" style="48" customWidth="1"/>
    <col min="7" max="7" width="2.140625" style="48" customWidth="1"/>
    <col min="8" max="8" width="20" style="48" customWidth="1"/>
    <col min="9" max="9" width="2.140625" style="48" customWidth="1"/>
    <col min="10" max="10" width="20" style="48" customWidth="1"/>
    <col min="11" max="11" width="25.42578125" style="48" customWidth="1"/>
    <col min="12" max="12" width="2.140625" style="48" customWidth="1"/>
    <col min="13" max="16384" width="11.42578125" style="48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9" customHeight="1" x14ac:dyDescent="0.5">
      <c r="A2" s="47"/>
      <c r="B2" s="49" t="s">
        <v>29</v>
      </c>
      <c r="C2" s="50"/>
      <c r="D2" s="47"/>
      <c r="E2" s="47"/>
      <c r="F2" s="47"/>
      <c r="G2" s="47"/>
      <c r="H2" s="47"/>
      <c r="I2" s="47"/>
      <c r="J2" s="47"/>
      <c r="K2" s="47"/>
    </row>
    <row r="3" spans="1:11" ht="35.25" customHeight="1" x14ac:dyDescent="0.4">
      <c r="A3" s="47"/>
      <c r="B3" s="51" t="s">
        <v>40</v>
      </c>
      <c r="C3" s="52"/>
      <c r="D3" s="47"/>
      <c r="E3" s="47"/>
      <c r="F3" s="47"/>
      <c r="G3" s="47"/>
      <c r="H3" s="47"/>
      <c r="I3" s="47"/>
      <c r="J3" s="47"/>
      <c r="K3" s="47"/>
    </row>
    <row r="4" spans="1:11" x14ac:dyDescent="0.2">
      <c r="A4" s="47"/>
      <c r="B4" s="53"/>
      <c r="C4" s="47"/>
      <c r="D4" s="47"/>
      <c r="E4" s="47"/>
      <c r="F4" s="47"/>
      <c r="G4" s="47"/>
      <c r="H4" s="47"/>
      <c r="I4" s="47"/>
      <c r="J4" s="47"/>
      <c r="K4" s="54" t="s">
        <v>28</v>
      </c>
    </row>
    <row r="5" spans="1:11" x14ac:dyDescent="0.2">
      <c r="A5" s="47"/>
      <c r="B5" s="85" t="s">
        <v>27</v>
      </c>
      <c r="C5" s="86"/>
      <c r="D5" s="86"/>
      <c r="E5" s="86"/>
      <c r="F5" s="86"/>
      <c r="G5" s="86"/>
      <c r="H5" s="47"/>
      <c r="I5" s="47"/>
      <c r="J5" s="47"/>
      <c r="K5" s="54" t="s">
        <v>26</v>
      </c>
    </row>
    <row r="6" spans="1:11" x14ac:dyDescent="0.2">
      <c r="A6" s="47"/>
      <c r="B6" s="53" t="s">
        <v>25</v>
      </c>
      <c r="C6" s="47"/>
      <c r="D6" s="47"/>
      <c r="E6" s="47"/>
      <c r="F6" s="47"/>
      <c r="G6" s="47"/>
      <c r="H6" s="47"/>
      <c r="I6" s="47"/>
      <c r="J6" s="47"/>
      <c r="K6" s="54" t="s">
        <v>24</v>
      </c>
    </row>
    <row r="7" spans="1:11" ht="13.5" thickBot="1" x14ac:dyDescent="0.25">
      <c r="A7" s="47"/>
      <c r="B7" s="55"/>
      <c r="C7" s="55"/>
      <c r="D7" s="55"/>
      <c r="E7" s="55"/>
      <c r="F7" s="55"/>
      <c r="G7" s="55"/>
      <c r="H7" s="55"/>
      <c r="I7" s="55"/>
      <c r="J7" s="55"/>
      <c r="K7" s="56"/>
    </row>
    <row r="8" spans="1:11" ht="12.75" customHeight="1" x14ac:dyDescent="0.2">
      <c r="A8" s="47"/>
      <c r="B8" s="87" t="s">
        <v>23</v>
      </c>
      <c r="C8" s="57"/>
      <c r="D8" s="47"/>
      <c r="E8" s="47"/>
      <c r="F8" s="47"/>
      <c r="G8" s="47"/>
      <c r="H8" s="47"/>
      <c r="I8" s="47"/>
      <c r="J8" s="47"/>
      <c r="K8" s="54"/>
    </row>
    <row r="9" spans="1:11" ht="12.75" customHeight="1" x14ac:dyDescent="0.2">
      <c r="A9" s="47"/>
      <c r="B9" s="87"/>
      <c r="C9" s="47" t="s">
        <v>32</v>
      </c>
      <c r="D9" s="47"/>
      <c r="E9" s="47"/>
      <c r="F9" s="47"/>
      <c r="G9" s="47"/>
      <c r="H9" s="47"/>
      <c r="I9" s="47"/>
      <c r="J9" s="47"/>
      <c r="K9" s="54"/>
    </row>
    <row r="10" spans="1:11" ht="7.15" customHeight="1" x14ac:dyDescent="0.2">
      <c r="A10" s="47"/>
      <c r="B10" s="87"/>
      <c r="C10" s="47"/>
      <c r="D10" s="47"/>
      <c r="E10" s="47"/>
      <c r="F10" s="47"/>
      <c r="G10" s="47"/>
      <c r="H10" s="47"/>
      <c r="I10" s="47"/>
      <c r="J10" s="47"/>
      <c r="K10" s="47"/>
    </row>
    <row r="11" spans="1:11" ht="15.75" x14ac:dyDescent="0.25">
      <c r="A11" s="47"/>
      <c r="B11" s="58"/>
      <c r="C11" s="59" t="s">
        <v>22</v>
      </c>
      <c r="D11" s="60"/>
      <c r="E11" s="14"/>
      <c r="F11" s="60"/>
      <c r="G11" s="60"/>
      <c r="H11" s="60"/>
      <c r="I11" s="60"/>
      <c r="J11" s="60"/>
      <c r="K11" s="60"/>
    </row>
    <row r="12" spans="1:11" ht="19.149999999999999" customHeight="1" x14ac:dyDescent="0.25">
      <c r="A12" s="47"/>
      <c r="B12" s="58"/>
      <c r="C12" s="60" t="s">
        <v>21</v>
      </c>
      <c r="D12" s="60"/>
      <c r="E12" s="61"/>
      <c r="F12" s="60"/>
      <c r="G12" s="60"/>
      <c r="H12" s="60"/>
      <c r="I12" s="60"/>
      <c r="J12" s="60"/>
      <c r="K12" s="60"/>
    </row>
    <row r="13" spans="1:11" ht="21" customHeight="1" x14ac:dyDescent="0.25">
      <c r="A13" s="47"/>
      <c r="B13" s="58"/>
      <c r="C13" s="60" t="s">
        <v>20</v>
      </c>
      <c r="D13" s="60"/>
      <c r="E13" s="62">
        <f>E12/60</f>
        <v>0</v>
      </c>
      <c r="F13" s="60"/>
      <c r="G13" s="60"/>
      <c r="H13" s="60"/>
      <c r="I13" s="60"/>
      <c r="J13" s="60"/>
      <c r="K13" s="60"/>
    </row>
    <row r="14" spans="1:11" ht="9" customHeight="1" x14ac:dyDescent="0.25">
      <c r="A14" s="47"/>
      <c r="B14" s="58"/>
      <c r="C14" s="60"/>
      <c r="D14" s="60"/>
      <c r="E14" s="62"/>
      <c r="F14" s="60"/>
      <c r="G14" s="60"/>
      <c r="H14" s="60"/>
      <c r="I14" s="60"/>
      <c r="J14" s="60"/>
      <c r="K14" s="60"/>
    </row>
    <row r="15" spans="1:11" ht="18.75" customHeight="1" x14ac:dyDescent="0.25">
      <c r="A15" s="47"/>
      <c r="B15" s="58"/>
      <c r="C15" s="59" t="s">
        <v>19</v>
      </c>
      <c r="D15" s="60"/>
      <c r="E15" s="62"/>
      <c r="F15" s="60"/>
      <c r="G15" s="60"/>
      <c r="H15" s="60"/>
      <c r="I15" s="60"/>
      <c r="J15" s="60"/>
      <c r="K15" s="60"/>
    </row>
    <row r="16" spans="1:11" ht="18.75" customHeight="1" x14ac:dyDescent="0.25">
      <c r="A16" s="47"/>
      <c r="B16" s="58"/>
      <c r="C16" s="60" t="s">
        <v>30</v>
      </c>
      <c r="D16" s="63" t="s">
        <v>18</v>
      </c>
      <c r="E16" s="61"/>
      <c r="F16" s="60"/>
      <c r="G16" s="60"/>
      <c r="H16" s="60"/>
      <c r="I16" s="60"/>
      <c r="J16" s="60"/>
      <c r="K16" s="60"/>
    </row>
    <row r="17" spans="1:11" ht="18.75" customHeight="1" x14ac:dyDescent="0.25">
      <c r="A17" s="47"/>
      <c r="B17" s="58"/>
      <c r="C17" s="60" t="s">
        <v>7</v>
      </c>
      <c r="D17" s="63" t="s">
        <v>31</v>
      </c>
      <c r="E17" s="61"/>
      <c r="F17" s="60"/>
      <c r="G17" s="60"/>
      <c r="H17" s="60"/>
      <c r="I17" s="60"/>
      <c r="J17" s="60"/>
      <c r="K17" s="60"/>
    </row>
    <row r="18" spans="1:11" ht="16.5" customHeight="1" x14ac:dyDescent="0.25">
      <c r="A18" s="47"/>
      <c r="B18" s="58"/>
      <c r="C18" s="60" t="s">
        <v>41</v>
      </c>
      <c r="D18" s="63" t="s">
        <v>42</v>
      </c>
      <c r="E18" s="61"/>
      <c r="F18" s="60"/>
      <c r="G18" s="60"/>
      <c r="H18" s="60"/>
      <c r="I18" s="60"/>
      <c r="J18" s="60"/>
      <c r="K18" s="60"/>
    </row>
    <row r="19" spans="1:11" ht="8.25" customHeight="1" x14ac:dyDescent="0.25">
      <c r="A19" s="47"/>
      <c r="B19" s="58"/>
      <c r="C19" s="47"/>
      <c r="D19" s="47"/>
      <c r="E19" s="47"/>
      <c r="F19" s="60"/>
      <c r="G19" s="60"/>
      <c r="H19" s="60"/>
      <c r="I19" s="60"/>
      <c r="J19" s="60"/>
      <c r="K19" s="60"/>
    </row>
    <row r="20" spans="1:11" ht="12.75" customHeight="1" thickBot="1" x14ac:dyDescent="0.3">
      <c r="A20" s="47"/>
      <c r="B20" s="64"/>
      <c r="C20" s="65"/>
      <c r="D20" s="65"/>
      <c r="E20" s="66"/>
      <c r="F20" s="65"/>
      <c r="G20" s="65"/>
      <c r="H20" s="65"/>
      <c r="I20" s="65"/>
      <c r="J20" s="65"/>
      <c r="K20" s="65"/>
    </row>
    <row r="21" spans="1:11" ht="15.75" x14ac:dyDescent="0.25">
      <c r="A21" s="47"/>
      <c r="B21" s="67"/>
      <c r="C21" s="67"/>
      <c r="D21" s="67"/>
      <c r="E21" s="68" t="s">
        <v>17</v>
      </c>
      <c r="F21" s="68"/>
      <c r="G21" s="69"/>
      <c r="H21" s="25" t="s">
        <v>16</v>
      </c>
      <c r="I21" s="68"/>
      <c r="J21" s="26" t="s">
        <v>15</v>
      </c>
      <c r="K21" s="25" t="s">
        <v>14</v>
      </c>
    </row>
    <row r="22" spans="1:11" ht="15.75" x14ac:dyDescent="0.25">
      <c r="A22" s="47"/>
      <c r="B22" s="59" t="s">
        <v>13</v>
      </c>
      <c r="C22" s="60"/>
      <c r="D22" s="60"/>
      <c r="E22" s="70">
        <v>1</v>
      </c>
      <c r="F22" s="60" t="s">
        <v>4</v>
      </c>
      <c r="G22" s="60"/>
      <c r="H22" s="28">
        <f>E13</f>
        <v>0</v>
      </c>
      <c r="I22" s="71"/>
      <c r="J22" s="30">
        <f>H22*E22</f>
        <v>0</v>
      </c>
      <c r="K22" s="30">
        <f>J22</f>
        <v>0</v>
      </c>
    </row>
    <row r="23" spans="1:11" ht="9.75" customHeight="1" x14ac:dyDescent="0.25">
      <c r="A23" s="47"/>
      <c r="B23" s="60"/>
      <c r="C23" s="59"/>
      <c r="D23" s="60"/>
      <c r="E23" s="60"/>
      <c r="F23" s="60"/>
      <c r="G23" s="60"/>
      <c r="H23" s="28"/>
      <c r="I23" s="71"/>
      <c r="J23" s="30"/>
      <c r="K23" s="30"/>
    </row>
    <row r="24" spans="1:11" ht="15.75" x14ac:dyDescent="0.25">
      <c r="A24" s="47"/>
      <c r="B24" s="59" t="s">
        <v>11</v>
      </c>
      <c r="C24" s="60"/>
      <c r="D24" s="60"/>
      <c r="E24" s="70">
        <v>2</v>
      </c>
      <c r="F24" s="60" t="s">
        <v>4</v>
      </c>
      <c r="G24" s="60"/>
      <c r="H24" s="28">
        <f>E13</f>
        <v>0</v>
      </c>
      <c r="I24" s="71"/>
      <c r="J24" s="30">
        <f>H24*E24</f>
        <v>0</v>
      </c>
      <c r="K24" s="30"/>
    </row>
    <row r="25" spans="1:11" ht="15.75" x14ac:dyDescent="0.25">
      <c r="A25" s="47"/>
      <c r="B25" s="60" t="s">
        <v>10</v>
      </c>
      <c r="C25" s="60"/>
      <c r="D25" s="60"/>
      <c r="E25" s="60">
        <v>0.15</v>
      </c>
      <c r="F25" s="60" t="s">
        <v>9</v>
      </c>
      <c r="G25" s="60"/>
      <c r="H25" s="28">
        <f>$E$16</f>
        <v>0</v>
      </c>
      <c r="I25" s="71"/>
      <c r="J25" s="30">
        <f>H25*E25</f>
        <v>0</v>
      </c>
      <c r="K25" s="72">
        <f>J25+J24</f>
        <v>0</v>
      </c>
    </row>
    <row r="26" spans="1:11" ht="9.75" customHeight="1" x14ac:dyDescent="0.25">
      <c r="A26" s="47"/>
      <c r="B26" s="60"/>
      <c r="C26" s="59"/>
      <c r="D26" s="60"/>
      <c r="E26" s="47"/>
      <c r="F26" s="60"/>
      <c r="G26" s="60"/>
      <c r="H26" s="28"/>
      <c r="I26" s="71"/>
      <c r="J26" s="30"/>
      <c r="K26" s="60"/>
    </row>
    <row r="27" spans="1:11" ht="7.5" customHeight="1" x14ac:dyDescent="0.25">
      <c r="A27" s="47"/>
      <c r="B27" s="60"/>
      <c r="C27" s="60"/>
      <c r="D27" s="60"/>
      <c r="E27" s="60"/>
      <c r="F27" s="60"/>
      <c r="G27" s="60"/>
      <c r="H27" s="28"/>
      <c r="I27" s="71"/>
      <c r="J27" s="30"/>
      <c r="K27" s="30"/>
    </row>
    <row r="28" spans="1:11" ht="15.75" x14ac:dyDescent="0.25">
      <c r="A28" s="47"/>
      <c r="B28" s="59" t="s">
        <v>44</v>
      </c>
      <c r="C28" s="60"/>
      <c r="D28" s="60"/>
      <c r="E28" s="70">
        <v>4</v>
      </c>
      <c r="F28" s="60" t="s">
        <v>4</v>
      </c>
      <c r="G28" s="60"/>
      <c r="H28" s="28">
        <f>E13</f>
        <v>0</v>
      </c>
      <c r="I28" s="71"/>
      <c r="J28" s="30">
        <f>H28*E28</f>
        <v>0</v>
      </c>
      <c r="K28" s="30"/>
    </row>
    <row r="29" spans="1:11" ht="15.75" x14ac:dyDescent="0.25">
      <c r="A29" s="47"/>
      <c r="B29" s="60" t="s">
        <v>49</v>
      </c>
      <c r="C29" s="60"/>
      <c r="D29" s="60"/>
      <c r="E29" s="60">
        <v>2.4</v>
      </c>
      <c r="F29" s="60" t="s">
        <v>6</v>
      </c>
      <c r="G29" s="60"/>
      <c r="H29" s="28">
        <f>$E$17</f>
        <v>0</v>
      </c>
      <c r="I29" s="71"/>
      <c r="J29" s="30">
        <f>H29*E29</f>
        <v>0</v>
      </c>
      <c r="K29" s="30">
        <f>SUM(J28:J29)</f>
        <v>0</v>
      </c>
    </row>
    <row r="30" spans="1:11" ht="15.75" x14ac:dyDescent="0.25">
      <c r="A30" s="47"/>
      <c r="B30" s="59"/>
      <c r="C30" s="60"/>
      <c r="D30" s="60"/>
      <c r="E30" s="70"/>
      <c r="F30" s="60"/>
      <c r="G30" s="60"/>
      <c r="H30" s="28"/>
      <c r="I30" s="71"/>
      <c r="J30" s="30"/>
      <c r="K30" s="30"/>
    </row>
    <row r="31" spans="1:11" ht="15.75" x14ac:dyDescent="0.25">
      <c r="A31" s="47"/>
      <c r="B31" s="59" t="s">
        <v>45</v>
      </c>
      <c r="C31" s="60"/>
      <c r="D31" s="60"/>
      <c r="E31" s="70">
        <v>8</v>
      </c>
      <c r="F31" s="60" t="s">
        <v>4</v>
      </c>
      <c r="G31" s="60"/>
      <c r="H31" s="28">
        <f>E13</f>
        <v>0</v>
      </c>
      <c r="I31" s="71"/>
      <c r="J31" s="30">
        <f>H31*E31</f>
        <v>0</v>
      </c>
      <c r="K31" s="30"/>
    </row>
    <row r="32" spans="1:11" ht="15.75" x14ac:dyDescent="0.25">
      <c r="A32" s="47"/>
      <c r="B32" s="60" t="s">
        <v>7</v>
      </c>
      <c r="C32" s="60"/>
      <c r="D32" s="60"/>
      <c r="E32" s="60">
        <v>2.4</v>
      </c>
      <c r="F32" s="60" t="s">
        <v>6</v>
      </c>
      <c r="G32" s="60"/>
      <c r="H32" s="28">
        <f>$E$17</f>
        <v>0</v>
      </c>
      <c r="I32" s="71"/>
      <c r="J32" s="30">
        <f>H32*E32</f>
        <v>0</v>
      </c>
      <c r="K32" s="30"/>
    </row>
    <row r="33" spans="1:11" ht="15" customHeight="1" x14ac:dyDescent="0.25">
      <c r="A33" s="47"/>
      <c r="B33" s="60" t="s">
        <v>41</v>
      </c>
      <c r="C33" s="60"/>
      <c r="D33" s="60"/>
      <c r="E33" s="60">
        <v>1</v>
      </c>
      <c r="F33" s="60" t="s">
        <v>42</v>
      </c>
      <c r="G33" s="60"/>
      <c r="H33" s="28"/>
      <c r="I33" s="71"/>
      <c r="J33" s="30">
        <f>E18</f>
        <v>0</v>
      </c>
      <c r="K33" s="30">
        <f>(J31+J32+J33)</f>
        <v>0</v>
      </c>
    </row>
    <row r="34" spans="1:11" ht="15" customHeight="1" x14ac:dyDescent="0.25">
      <c r="A34" s="47"/>
      <c r="B34" s="60"/>
      <c r="C34" s="60"/>
      <c r="D34" s="60"/>
      <c r="E34" s="60"/>
      <c r="F34" s="60"/>
      <c r="G34" s="60"/>
      <c r="H34" s="28"/>
      <c r="I34" s="71"/>
      <c r="J34" s="30"/>
      <c r="K34" s="30"/>
    </row>
    <row r="35" spans="1:11" ht="15" customHeight="1" x14ac:dyDescent="0.25">
      <c r="A35" s="47"/>
      <c r="B35" s="59" t="s">
        <v>46</v>
      </c>
      <c r="C35" s="60"/>
      <c r="D35" s="60"/>
      <c r="E35" s="70">
        <v>2</v>
      </c>
      <c r="F35" s="60" t="s">
        <v>4</v>
      </c>
      <c r="G35" s="60"/>
      <c r="H35" s="28">
        <f>E13</f>
        <v>0</v>
      </c>
      <c r="I35" s="71"/>
      <c r="J35" s="30">
        <f>H35*E35</f>
        <v>0</v>
      </c>
      <c r="K35" s="30"/>
    </row>
    <row r="36" spans="1:11" ht="15.75" x14ac:dyDescent="0.25">
      <c r="A36" s="47"/>
      <c r="B36" s="60" t="s">
        <v>10</v>
      </c>
      <c r="C36" s="60"/>
      <c r="D36" s="60"/>
      <c r="E36" s="60">
        <v>0.15</v>
      </c>
      <c r="F36" s="60" t="s">
        <v>9</v>
      </c>
      <c r="G36" s="60"/>
      <c r="H36" s="28">
        <f>$E$16</f>
        <v>0</v>
      </c>
      <c r="I36" s="71"/>
      <c r="J36" s="30">
        <f>H36*E36</f>
        <v>0</v>
      </c>
      <c r="K36" s="72">
        <f>J36+J35</f>
        <v>0</v>
      </c>
    </row>
    <row r="37" spans="1:11" ht="15.75" x14ac:dyDescent="0.25">
      <c r="A37" s="47"/>
      <c r="B37" s="60"/>
      <c r="C37" s="60"/>
      <c r="D37" s="60"/>
      <c r="E37" s="60"/>
      <c r="F37" s="60"/>
      <c r="G37" s="60"/>
      <c r="H37" s="28"/>
      <c r="I37" s="71"/>
      <c r="J37" s="30"/>
      <c r="K37" s="72"/>
    </row>
    <row r="38" spans="1:11" ht="15" customHeight="1" x14ac:dyDescent="0.25">
      <c r="A38" s="47"/>
      <c r="B38" s="59" t="s">
        <v>47</v>
      </c>
      <c r="C38" s="60"/>
      <c r="D38" s="60"/>
      <c r="E38" s="70">
        <v>3</v>
      </c>
      <c r="F38" s="60" t="s">
        <v>4</v>
      </c>
      <c r="G38" s="60"/>
      <c r="H38" s="28">
        <f>E13</f>
        <v>0</v>
      </c>
      <c r="I38" s="71"/>
      <c r="J38" s="30">
        <f>H38*E38</f>
        <v>0</v>
      </c>
      <c r="K38" s="30"/>
    </row>
    <row r="39" spans="1:11" ht="15.75" customHeight="1" x14ac:dyDescent="0.25">
      <c r="A39" s="47"/>
      <c r="B39" s="60" t="s">
        <v>7</v>
      </c>
      <c r="C39" s="60"/>
      <c r="D39" s="60"/>
      <c r="E39" s="60">
        <v>0.2</v>
      </c>
      <c r="F39" s="60" t="s">
        <v>6</v>
      </c>
      <c r="G39" s="60"/>
      <c r="H39" s="28">
        <f>$E$17</f>
        <v>0</v>
      </c>
      <c r="I39" s="71"/>
      <c r="J39" s="30">
        <f>H39*E39</f>
        <v>0</v>
      </c>
      <c r="K39" s="30">
        <f>SUM(J38:J39)</f>
        <v>0</v>
      </c>
    </row>
    <row r="40" spans="1:11" ht="15.75" customHeight="1" x14ac:dyDescent="0.25">
      <c r="A40" s="47"/>
      <c r="B40" s="60"/>
      <c r="C40" s="60"/>
      <c r="D40" s="60"/>
      <c r="E40" s="60"/>
      <c r="F40" s="60"/>
      <c r="G40" s="60"/>
      <c r="H40" s="28"/>
      <c r="I40" s="71"/>
      <c r="J40" s="30"/>
      <c r="K40" s="30"/>
    </row>
    <row r="41" spans="1:11" ht="15.75" customHeight="1" x14ac:dyDescent="0.25">
      <c r="A41" s="47"/>
      <c r="B41" s="59" t="s">
        <v>48</v>
      </c>
      <c r="C41" s="60"/>
      <c r="D41" s="60"/>
      <c r="E41" s="60"/>
      <c r="F41" s="60"/>
      <c r="G41" s="60"/>
      <c r="H41" s="28"/>
      <c r="I41" s="71"/>
      <c r="J41" s="30">
        <v>5</v>
      </c>
      <c r="K41" s="30">
        <f>J41</f>
        <v>5</v>
      </c>
    </row>
    <row r="42" spans="1:11" ht="15" customHeight="1" x14ac:dyDescent="0.25">
      <c r="A42" s="47"/>
      <c r="B42" s="70"/>
      <c r="C42" s="47"/>
      <c r="D42" s="47"/>
      <c r="E42" s="47"/>
      <c r="F42" s="60"/>
      <c r="G42" s="60"/>
      <c r="H42" s="28"/>
      <c r="I42" s="71"/>
      <c r="J42" s="30"/>
      <c r="K42" s="30"/>
    </row>
    <row r="43" spans="1:11" ht="15.75" x14ac:dyDescent="0.25">
      <c r="A43" s="47"/>
      <c r="B43" s="73" t="s">
        <v>3</v>
      </c>
      <c r="C43" s="73"/>
      <c r="D43" s="67"/>
      <c r="E43" s="74">
        <v>0.05</v>
      </c>
      <c r="F43" s="67"/>
      <c r="G43" s="67"/>
      <c r="H43" s="34" t="s">
        <v>2</v>
      </c>
      <c r="I43" s="75"/>
      <c r="J43" s="34">
        <f>SUM(J25,J29,J32,J33,J36,J39,J41)</f>
        <v>5</v>
      </c>
      <c r="K43" s="36">
        <f>J43*E43</f>
        <v>0.25</v>
      </c>
    </row>
    <row r="44" spans="1:11" ht="15.75" x14ac:dyDescent="0.25">
      <c r="A44" s="47"/>
      <c r="B44" s="60"/>
      <c r="C44" s="60"/>
      <c r="D44" s="60"/>
      <c r="E44" s="47"/>
      <c r="F44" s="60"/>
      <c r="G44" s="60"/>
      <c r="H44" s="30"/>
      <c r="I44" s="71"/>
      <c r="J44" s="30"/>
      <c r="K44" s="37">
        <f>SUM(K22:K43)</f>
        <v>5.25</v>
      </c>
    </row>
    <row r="45" spans="1:11" ht="15.75" x14ac:dyDescent="0.25">
      <c r="A45" s="47"/>
      <c r="B45" s="73" t="s">
        <v>1</v>
      </c>
      <c r="C45" s="73"/>
      <c r="D45" s="67"/>
      <c r="E45" s="76">
        <v>0.1</v>
      </c>
      <c r="F45" s="67"/>
      <c r="G45" s="67"/>
      <c r="H45" s="36"/>
      <c r="I45" s="77"/>
      <c r="J45" s="36"/>
      <c r="K45" s="36">
        <f>K44*E45</f>
        <v>0.52500000000000002</v>
      </c>
    </row>
    <row r="46" spans="1:11" ht="15.75" x14ac:dyDescent="0.25">
      <c r="A46" s="47"/>
      <c r="B46" s="70"/>
      <c r="C46" s="47"/>
      <c r="D46" s="47"/>
      <c r="E46" s="47"/>
      <c r="F46" s="60"/>
      <c r="G46" s="60"/>
      <c r="H46" s="37"/>
      <c r="I46" s="78"/>
      <c r="J46" s="37"/>
      <c r="K46" s="37"/>
    </row>
    <row r="47" spans="1:11" ht="16.5" thickBot="1" x14ac:dyDescent="0.3">
      <c r="A47" s="47"/>
      <c r="B47" s="79" t="s">
        <v>0</v>
      </c>
      <c r="C47" s="80"/>
      <c r="D47" s="80"/>
      <c r="E47" s="80"/>
      <c r="F47" s="80"/>
      <c r="G47" s="80"/>
      <c r="H47" s="43"/>
      <c r="I47" s="81"/>
      <c r="J47" s="43"/>
      <c r="K47" s="45">
        <f>SUM(K44:K45)</f>
        <v>5.7750000000000004</v>
      </c>
    </row>
    <row r="48" spans="1:11" ht="13.5" thickTop="1" x14ac:dyDescent="0.2"/>
  </sheetData>
  <protectedRanges>
    <protectedRange sqref="E12 E45 E16:E18" name="Bereich1"/>
  </protectedRanges>
  <mergeCells count="2">
    <mergeCell ref="B5:G5"/>
    <mergeCell ref="B8:B10"/>
  </mergeCells>
  <printOptions horizontalCentered="1"/>
  <pageMargins left="0.59055118110236227" right="0.19685039370078741" top="0.59055118110236227" bottom="0.47244094488188981" header="0.35433070866141736" footer="0.19685039370078741"/>
  <pageSetup paperSize="9" scale="71" orientation="landscape" horizontalDpi="300" verticalDpi="300" r:id="rId1"/>
  <headerFooter alignWithMargins="0">
    <oddFooter>&amp;L&amp;D &amp;F &amp;A&amp;C 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Rollauftrag inkl. abglätten</vt:lpstr>
      <vt:lpstr>Auftrag Zahnung C2</vt:lpstr>
      <vt:lpstr>Msp. + Spachtelvlies 1 mm</vt:lpstr>
      <vt:lpstr>Msp. + Spachtelvlies 2 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 Wiemann</dc:creator>
  <cp:lastModifiedBy>Sascha Wiemann</cp:lastModifiedBy>
  <dcterms:created xsi:type="dcterms:W3CDTF">2018-02-01T09:07:37Z</dcterms:created>
  <dcterms:modified xsi:type="dcterms:W3CDTF">2023-12-14T08:16:52Z</dcterms:modified>
</cp:coreProperties>
</file>